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295" windowHeight="4470" activeTab="0"/>
  </bookViews>
  <sheets>
    <sheet name="MERCADEO - FINANCIERA" sheetId="1" r:id="rId1"/>
    <sheet name="PROGRAMACIÓN" sheetId="2" r:id="rId2"/>
    <sheet name="PRODUCCIÓN" sheetId="3" r:id="rId3"/>
    <sheet name="TRANSMISIÓN" sheetId="4" r:id="rId4"/>
    <sheet name="ADMINISTRATIVA-LEGAL" sheetId="5" r:id="rId5"/>
    <sheet name="TALENTO HUMANO" sheetId="6" r:id="rId6"/>
    <sheet name="TEC. INFORMACIÓN" sheetId="7" r:id="rId7"/>
    <sheet name="GERENCIA" sheetId="8" r:id="rId8"/>
  </sheets>
  <definedNames/>
  <calcPr fullCalcOnLoad="1"/>
</workbook>
</file>

<file path=xl/comments4.xml><?xml version="1.0" encoding="utf-8"?>
<comments xmlns="http://schemas.openxmlformats.org/spreadsheetml/2006/main">
  <authors>
    <author>jefe produccion</author>
  </authors>
  <commentList>
    <comment ref="T21" authorId="0">
      <text>
        <r>
          <rPr>
            <b/>
            <sz val="9"/>
            <rFont val="Tahoma"/>
            <family val="2"/>
          </rPr>
          <t>jefe producción:</t>
        </r>
        <r>
          <rPr>
            <sz val="9"/>
            <rFont val="Tahoma"/>
            <family val="2"/>
          </rPr>
          <t xml:space="preserve">
Se han ejecutado 3 de los 4 mantenimientos programados para la vigencia
</t>
        </r>
      </text>
    </comment>
  </commentList>
</comments>
</file>

<file path=xl/sharedStrings.xml><?xml version="1.0" encoding="utf-8"?>
<sst xmlns="http://schemas.openxmlformats.org/spreadsheetml/2006/main" count="430" uniqueCount="177">
  <si>
    <t>Proceso Responsable</t>
  </si>
  <si>
    <t>División Comercial y Financiera.</t>
  </si>
  <si>
    <t>Fecha elaboración</t>
  </si>
  <si>
    <t>Fecha Aprobación</t>
  </si>
  <si>
    <t xml:space="preserve">Responsable </t>
  </si>
  <si>
    <t>Jefe División Comercial y Financiera.</t>
  </si>
  <si>
    <t>Objetivo General</t>
  </si>
  <si>
    <t>Generación de recursos que permitan libertad financiera de Telecaribe y racionalización del gasto y eficiencia del mismo.</t>
  </si>
  <si>
    <t>OPERACIÓN Y/O DEMANDA DE OPERACIONES (PROYECTOS)</t>
  </si>
  <si>
    <t>META</t>
  </si>
  <si>
    <t>TIEMPO</t>
  </si>
  <si>
    <t>INDICADOR</t>
  </si>
  <si>
    <t>COSTO</t>
  </si>
  <si>
    <t>FUENTES DE FINANCIACIÓN</t>
  </si>
  <si>
    <t>SEGUIMIENTO</t>
  </si>
  <si>
    <t>RESPONSABLE (S)</t>
  </si>
  <si>
    <t>E</t>
  </si>
  <si>
    <t>F</t>
  </si>
  <si>
    <t>M</t>
  </si>
  <si>
    <t>A</t>
  </si>
  <si>
    <t>J</t>
  </si>
  <si>
    <t>S</t>
  </si>
  <si>
    <t>O</t>
  </si>
  <si>
    <t>N</t>
  </si>
  <si>
    <t>D</t>
  </si>
  <si>
    <t>CANAL</t>
  </si>
  <si>
    <t>GESTION DE MERCADEO Y VENTAS</t>
  </si>
  <si>
    <t>SOCIOS</t>
  </si>
  <si>
    <t xml:space="preserve"> </t>
  </si>
  <si>
    <t>COSTO
TOTAL</t>
  </si>
  <si>
    <t>Jefe División de Ingeniería</t>
  </si>
  <si>
    <t xml:space="preserve">Conceptuar, apoyar y actualizar los asuntos legales de los diferentes procesos de competencia de Telecaribe y llevar a cabo  la defensa del Canal cuando se presenten demandas judiciales a favor o en su contra y recibir, tramitar, atender y acoger  las quejas, reclamos y derechos de petición y sugerencias presentadas al Canal. 
</t>
  </si>
  <si>
    <t>Asesorar, evaluar y hacer seguimiento de las políticas, planes, programas índices institucionales, con el fin de establecer estadísticas, proyecciones, factibilidades, acciones  y promoviendo el sistema integral de gestión de la entidad</t>
  </si>
  <si>
    <t xml:space="preserve">Diseñar, desarrollar y prestar el servicio de producción de televisión, para satisfacer las necesidades y expectativas de los clientes internos y externos. </t>
  </si>
  <si>
    <t xml:space="preserve">Objetivo Específico No.1: Garantizar técnicamente la implementación de los sistemas de información acorde a las necesidades </t>
  </si>
  <si>
    <t>TELECARIBE</t>
  </si>
  <si>
    <t>División de Programación y Emisión</t>
  </si>
  <si>
    <t>Jefe División Programación y Emisión</t>
  </si>
  <si>
    <t>División de Producción</t>
  </si>
  <si>
    <t>División de Ingeniería</t>
  </si>
  <si>
    <t>Secretario General</t>
  </si>
  <si>
    <t>Talento Humano</t>
  </si>
  <si>
    <t>Profesional Universitario talento Humano</t>
  </si>
  <si>
    <t xml:space="preserve">Establecer las políticas y practicas de gestión humana a aplicar por la entidad, las cuales deben incorporar las principios de justicia, equidad, y transparencia al realizar los procedimientos de selección y vinculación, administración y desarrollo, evaluación del desempeño y desvinculación de personal.                   
</t>
  </si>
  <si>
    <t>Jefe División Producción</t>
  </si>
  <si>
    <t xml:space="preserve">Soportar la operación técnica del canal, asistir continuamente las áreas de Producción y Programación. Formulación, elaboración y ejecución de los diferentes proyectos tecnológicos, orientados a garantizar la correcta prestación del servicio público de televisión.                   
</t>
  </si>
  <si>
    <t xml:space="preserve">Gestión Legal - Administrativa   
</t>
  </si>
  <si>
    <t xml:space="preserve">Gestión de Tecnología de la Información   
</t>
  </si>
  <si>
    <t>Tecnólogo grado 14</t>
  </si>
  <si>
    <t>Profesional Universitario de Talento Humano</t>
  </si>
  <si>
    <t>FONTV</t>
  </si>
  <si>
    <t>Secretario General y Tecnólogo de Sistemas</t>
  </si>
  <si>
    <t>Sistema de gestión documental implementado</t>
  </si>
  <si>
    <t>1 Objetivo Específico : Fortalecer la gestión de mercadeo y venta de  los servicios que presta el canal para financiar un 40% de  la operación del canal.</t>
  </si>
  <si>
    <t xml:space="preserve">1 .Objetivo Específico: Liderar el fortalecimiento de la cultura de calidad en la entidad, aplicando acciones que permitan el mejoramiento continuo del sistema de gestión </t>
  </si>
  <si>
    <t>Jefe División de Ingeniería, Secretaria General, Oficina de Planeación, Gerencia, Jefe División Comercial y Financiero</t>
  </si>
  <si>
    <t>Jefe División de Producción, Secretario General, Gerente, Oficina de Planeación</t>
  </si>
  <si>
    <t>Ventas Vigencia actual/ Ventas vigencia anterior</t>
  </si>
  <si>
    <t>Número de capítulos emitidos/Número de capítulos producidos</t>
  </si>
  <si>
    <t xml:space="preserve">Determinar, implementar y mantener la infraestructura tecnológica, informática y de comunicaciones del Canal para facilitar el cumplimiento de los objetivos misionales con los estándares de calidad.                   
</t>
  </si>
  <si>
    <t>Objetivo Específico No.1:  Fomentar la cultura del control interno en Telecaribe y fortalecer el autocontrol, como instrumento de calidad en el servicio y gestión pública.</t>
  </si>
  <si>
    <t>1.1.  Asesorar en el diseño de una campaña o estrategia de promoción de los principios de Autocontrol en la Entidad.</t>
  </si>
  <si>
    <t>Equipo de Trabajo de la Oficina de Control Interno.</t>
  </si>
  <si>
    <t xml:space="preserve">Actualización de manual de calidad </t>
  </si>
  <si>
    <t>Gerente - Responsable de comunicaciones</t>
  </si>
  <si>
    <t>Gerente - Jefe Oficina de Planeación y Responsable de comunicaciones</t>
  </si>
  <si>
    <t>1 .Objetivo Específico: Fortalecer la comunicación informativa de la organización para visibilizar su operación.</t>
  </si>
  <si>
    <t>Gerencial</t>
  </si>
  <si>
    <t xml:space="preserve"> Dinamizar la parrilla de programación en la pantalla convencional con series extranjeras dirigidas a mayores de 40 años.</t>
  </si>
  <si>
    <t>Jefe División de Programación</t>
  </si>
  <si>
    <t>Gerente - Jefe División de Programación</t>
  </si>
  <si>
    <t xml:space="preserve">Certificados de emisión </t>
  </si>
  <si>
    <t xml:space="preserve">Modernización de la infraestructura tecnológica existente para producción de contenidos audiovisuales </t>
  </si>
  <si>
    <t>Puesta en marcha y recibo a satisfacción de los sistemas</t>
  </si>
  <si>
    <t>Jefe División de Ingeniería, Secretaría General, Gerencia, Producción</t>
  </si>
  <si>
    <t>3. Objetivo Específico: Operación y mantenimiento de la red de transmisión  y los equipos de producción y emisión del canal Telecaribe</t>
  </si>
  <si>
    <t>3.1 Ejecutar un plan de mantenimiento que incluye: la red de transmisión análoga y los equipos de producción y emisión del Canal</t>
  </si>
  <si>
    <t>Número de mantenimientos ejecutados / Número de mantenimientos programados</t>
  </si>
  <si>
    <t>Jefe División de Ingeniería, Secretaria General, Oficina de Planeación, Gerencia</t>
  </si>
  <si>
    <t>Gerente</t>
  </si>
  <si>
    <t>Concientizar a todo el personal sobre la importancia  del  autocontrol y la efectividad de los procesos.</t>
  </si>
  <si>
    <t>Documento definitivo entregado a Comité Coordinación Control Interno.</t>
  </si>
  <si>
    <t>1.2. Realizar actividades asociadas a la campaña estratégica de Principios de Autocontrol.</t>
  </si>
  <si>
    <t>Mediciones de efectividad;   encuestas a servidores públicos de Telecaribe.</t>
  </si>
  <si>
    <t>Diseño implementación y puesta en marcha de un nuevo esquema del procesos de la entidad.</t>
  </si>
  <si>
    <t>1.1. Informar a la Junta Administradora Regional del Canal, sobre la apertura del proceso licitatorio de los programas de la franja de opinión de Telecaribe.</t>
  </si>
  <si>
    <t xml:space="preserve">2.1 Adecuaciones locativas y mantenimiento del edificio de la sede del canal </t>
  </si>
  <si>
    <t>2 Objetivo Específico: Mantener la estructura física de la sede del canal</t>
  </si>
  <si>
    <t xml:space="preserve">Secretario General , Gerente </t>
  </si>
  <si>
    <t>1. Objetivo Específico: Cumplir con los aspectos legales de la organización</t>
  </si>
  <si>
    <r>
      <t xml:space="preserve">Objetivo Específico No.2:  </t>
    </r>
    <r>
      <rPr>
        <sz val="10"/>
        <rFont val="Arial"/>
        <family val="2"/>
      </rPr>
      <t xml:space="preserve">Consolidar los procesos de implementación de herramientas de hardware y de software que permitan optimizar los procesos internos de Canal y mejorar la imagen al exterior de él y tener al día la renovación del licenciamiento requerido para la operatividad de las herramientas adquiridas y vigentes en el canal así como empezara cumplir con las directrices establecidas </t>
    </r>
  </si>
  <si>
    <t>Informe de revisión de contenidos diario</t>
  </si>
  <si>
    <t xml:space="preserve">Actualización y modernización de la base legal para el funcionamiento del canal </t>
  </si>
  <si>
    <t>2. Objetivo Específico: Desarrollar actividades de bienestar social, seguridad y salud en el trabajo.</t>
  </si>
  <si>
    <t>comunicación de aprobación del plan, e informe de ejecución del mismo</t>
  </si>
  <si>
    <t xml:space="preserve"> Comunicación de aprobación del plan, e informe de ejecución del mismo</t>
  </si>
  <si>
    <t>1.2Diseñar el Premio al Periodismo Mike Schmulson</t>
  </si>
  <si>
    <t>2. Objetivo Especifico: Administrar los recursos del canal y la información financiera para asegurar la operacionalidad del canal durante la vigencia 2015</t>
  </si>
  <si>
    <t xml:space="preserve">Ofrecer contenidos de carácter educativos, informativo, cultural y entretenimiento a través de la pantalla convencional y multiplataforma que contribuyan con la preservación de la identidad cultural de la Región Caribe colombiana. </t>
  </si>
  <si>
    <t>Objetivo Específico : 1. Mantener la audiencia mayor de 40 años del canal</t>
  </si>
  <si>
    <t>1.3 Dinamizar la pantalla principal de emisión,  con animaciones en tiempo real de los contenidos al aire y próximos a emitir</t>
  </si>
  <si>
    <t xml:space="preserve">Objetivo Específico : Medición de la oferta televisiva para conocer el interés del público objetivo </t>
  </si>
  <si>
    <t>Objetivo Específico 1: Ofrecer contenido para la franja habitual de la parrilla de programación  de la pantalla principal y VOD  del Canal</t>
  </si>
  <si>
    <t>Ejecutar el 90% del plan de mantenimiento de la infraestructura técnica del canal incluyendo la red de transmisión análoga</t>
  </si>
  <si>
    <t>I. Objetivo Específico: Fortalecimiento de la infraestructura para producción de Televisión</t>
  </si>
  <si>
    <t>Profesional Universitario de Talento Humano - Secretaria General}</t>
  </si>
  <si>
    <t xml:space="preserve">Cumplir con los requisitos legales que exige el sistema de gestión de seguridad y salud en el trabajo.
</t>
  </si>
  <si>
    <t>determinar  ver que le conviene mas a la empresa si la adquisición de los módulos requeridos o la contratación de los servicios con una empresa especializada en gestión documental</t>
  </si>
  <si>
    <t>Tecnólogo de Sistemas - Sec. General - Gerencia- Jefe Comercial, Financiero y Planeación</t>
  </si>
  <si>
    <t>Culminar proceso de implementación del sistema de seguridad perimetral de las instalaciones del canal y monitoreo centralizado en la garita y los controles de acceso a las áreas restringidas</t>
  </si>
  <si>
    <t>Cámaras Instaladas, Monitoreo funcional en garita y controles de acceso instalados con tarjetas de acceso configuradas</t>
  </si>
  <si>
    <t>Mejorar la presentación personal e institucional de la entidad</t>
  </si>
  <si>
    <t>Entrega de indumentaria</t>
  </si>
  <si>
    <t>1.1  Presentación del plan de comunicaciones del canal para aprobación por parte de la gerencia, y puesta en marcha del mismo</t>
  </si>
  <si>
    <t>Documento Aprobado</t>
  </si>
  <si>
    <t>PLAN DE ACCIÓN 2018</t>
  </si>
  <si>
    <t>1.1 Actualizar la Documentación del SGC, del canal con base en la norma técnica de calidad ISO 9001-2015</t>
  </si>
  <si>
    <t>Mantenimiento de áreas comunes de la sede del canal</t>
  </si>
  <si>
    <t>Adecuación de infraestructura y puesta en funcionamiento del ascensor</t>
  </si>
  <si>
    <t>Recibo a satisfacción del servicio y equipo</t>
  </si>
  <si>
    <t>Acta de junta de informe y avance del proceso</t>
  </si>
  <si>
    <t>Recibo a satisfacción del servicio</t>
  </si>
  <si>
    <t>1.1. Gestionar alternativas para la implementación  del software de Gestión Documental(Compra o contratación de servicio)</t>
  </si>
  <si>
    <t>Acuerdo de Junta</t>
  </si>
  <si>
    <t>1.2 Establecer en el acuerdo de tarifas del canal, valores para oferta de tarifas publicitarias de la plataforma Telecaribe</t>
  </si>
  <si>
    <t>2.1 Implementación de la facturación electrónica en el proceso de gestión financiera de Telecaribe</t>
  </si>
  <si>
    <t>1.3 Gestión Comercial de la gerencia para nuevos negocios.</t>
  </si>
  <si>
    <t>1.1 Aprobación por parte de la gerencia, y puesta en marcha del mismo</t>
  </si>
  <si>
    <t>Disminuir el tiempo de elaboración y entrega de facturas a clientes</t>
  </si>
  <si>
    <t>Modulo en operación  en área de facturación</t>
  </si>
  <si>
    <t>Gerente y Jefe de la División Comercial y Financiera.</t>
  </si>
  <si>
    <t>Junta Administradora Regional / Jefe de la División Comercial y Financiera.</t>
  </si>
  <si>
    <t>Jefe de la División Comercial y Financiera. / Responsable de área comercial</t>
  </si>
  <si>
    <t>1.1. Producción o  producción por encargo del 100% de los capítulos de las franjas Telecaribe "cultura", "Deportes", "Actual", "Ficción", "Concurso", "Región" aprobados en el plan de inversión por la ANTV, en la vigencia 2018</t>
  </si>
  <si>
    <t>Emisión en pantalla principal Telecaribe del 70% de los capítulos producidos a corte 31 de diciembre de 2018</t>
  </si>
  <si>
    <t xml:space="preserve">1.1 Emisión en pantalla principal del material audiovisual obtenido por los  convenios y/o acuerdos institucionales suscritos  con entidades  nacionales o extranjeras </t>
  </si>
  <si>
    <t xml:space="preserve"> Aumentar a un millones los seguidores o suscriptores de las redes sociales de Telecaribe en "Instagram", "Facebook", "Twiter"</t>
  </si>
  <si>
    <t>Análisis de la encuesta e informe de resultados</t>
  </si>
  <si>
    <t>Determinar los contenidos que serán parte de la programación de la plataforma digital Telecaribe</t>
  </si>
  <si>
    <t>2.2) Instalación de Sistema de Seguridad (Cámaras CCTV, y Controles de Acceso e Integración de estos) en la sede de Telecaribe</t>
  </si>
  <si>
    <t>Equipos arrendados instalados y funcionales</t>
  </si>
  <si>
    <t>85.000.000 x año</t>
  </si>
  <si>
    <t>1.3 Adecuación Estudios de Tv</t>
  </si>
  <si>
    <t xml:space="preserve">2. Objetivo Específico: Fortalecimiento del sistema de emisión </t>
  </si>
  <si>
    <t>1.1 Adecuación unidades Móviles de producción de Tv</t>
  </si>
  <si>
    <t xml:space="preserve">1.2 Adecuación de sistema de Postproducción </t>
  </si>
  <si>
    <t>2.1 Adquisición Closed Capitón</t>
  </si>
  <si>
    <t xml:space="preserve">2.2 Fortalecimiento MAM </t>
  </si>
  <si>
    <t xml:space="preserve">2.3 Fortalecimiento Emisión </t>
  </si>
  <si>
    <t>1. Objetivo Específico: Fortalecer los procedimientos internos para el desarrollo organizacional de la entidad</t>
  </si>
  <si>
    <t>1.2 Implementación de Proceso de selección basado en competencias</t>
  </si>
  <si>
    <t>1.4 Diseña y ejecutar un Plan de capacitación basado en las necesidades de la empresa.</t>
  </si>
  <si>
    <t>1.1 Actualización y redefinición de competencias especificas, para la actualización de perfiles y descripción de cargos por competencias.</t>
  </si>
  <si>
    <t>Fortalecer de forma integral el talento humano con el fin de optimizar la productividad, creando un sistema eficaz que logre gerenerar el desarrollo de las competencias y por ende el cumplimiento de los objetivos organizacionales</t>
  </si>
  <si>
    <t>Actualización Manual de Descripción y perfil de cargos competencias</t>
  </si>
  <si>
    <t>Actualización procedimiento interno de selección de personal</t>
  </si>
  <si>
    <t>Informe Gerencial de evaluación de desempeño 280°</t>
  </si>
  <si>
    <t>Registro de asistencia a capacitación</t>
  </si>
  <si>
    <t xml:space="preserve"> 1.3 Evaluación de Clima organizacional y desempeño 280°</t>
  </si>
  <si>
    <t xml:space="preserve">2.3 Adquirir indumentaria para identificación de los servidores de la entidad </t>
  </si>
  <si>
    <t>2.2 Diseño de plan de incentivos basado en resultados individuales y cumplimiento de objetivos.</t>
  </si>
  <si>
    <t xml:space="preserve"> Plan de incentivos aprobado</t>
  </si>
  <si>
    <t>Incremento 5% de ventas de servicios para la vigencia 2018</t>
  </si>
  <si>
    <t>Jefe de División Comercial y Financiera y Tecnólogo de sistemas</t>
  </si>
  <si>
    <t xml:space="preserve">Sumatoria de los seguidores o suscriptores de Telecaribe en "Instagram", "Facebook", "Twiter" </t>
  </si>
  <si>
    <t>2.1 Medir en dos temporadas de la vigencia el comportamiento de los consumidores de los contenidos de TELECARIBE</t>
  </si>
  <si>
    <t xml:space="preserve">1.2. Diseñar y ejecutar una estrategia de marketing digital, para distribución de los contenidos mediante la plataforma digital de Telecaribe </t>
  </si>
  <si>
    <t>2.2.Convocatroia pública para mantenimiento correctivo de escalera y adquisición e instalación de un ascensor en las instalaciones del Canal.</t>
  </si>
  <si>
    <t>2.1 Actividades de Fortalecimiento para la cultura de la prevención de accidentes y la promoción de la seguridad en el trabajo</t>
  </si>
  <si>
    <t>Registro de actividades desarrolladas</t>
  </si>
  <si>
    <t>Fortalecimiento de sentido de pertenecía y motivación del personal vinculado a la entidad</t>
  </si>
  <si>
    <t>1.2 Adquisición e Implementación del Módulo Gerencial en nuestro ERP de Fomplus</t>
  </si>
  <si>
    <t xml:space="preserve">Implementar las consultas y estadísticas a todo nivel del sistema para toma de decisiones oportunamente </t>
  </si>
  <si>
    <t>Modulo Instalado y Funcional</t>
  </si>
  <si>
    <t>2.1) Implementación de la nueva plataforma de equipos MAC para reemplazo de los equipos WINDOWS a nivel de usuarios.</t>
  </si>
  <si>
    <t>arrendar equipos MAC para las diferentes dependencias del canal</t>
  </si>
  <si>
    <t>Desarrollar una estrategia de comunicación transversal para Telecaribe</t>
  </si>
</sst>
</file>

<file path=xl/styles.xml><?xml version="1.0" encoding="utf-8"?>
<styleSheet xmlns="http://schemas.openxmlformats.org/spreadsheetml/2006/main">
  <numFmts count="4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;[Red]#,##0"/>
    <numFmt numFmtId="181" formatCode="&quot;$&quot;\ #,##0.00"/>
    <numFmt numFmtId="182" formatCode="&quot;$&quot;\ #,##0;[Red]&quot;$&quot;\ #,##0"/>
    <numFmt numFmtId="183" formatCode="_ * #,##0_ ;_ * \-#,##0_ ;_ * &quot;-&quot;??_ ;_ @_ "/>
    <numFmt numFmtId="184" formatCode="_ &quot;$&quot;\ * #,##0_ ;_ &quot;$&quot;\ * \-#,##0_ ;_ &quot;$&quot;\ * &quot;-&quot;??_ ;_ @_ "/>
    <numFmt numFmtId="185" formatCode="_(* #,##0.0_);_(* \(#,##0.0\);_(* &quot;-&quot;??_);_(@_)"/>
    <numFmt numFmtId="186" formatCode="_(* #,##0_);_(* \(#,##0\);_(* &quot;-&quot;??_);_(@_)"/>
    <numFmt numFmtId="187" formatCode="&quot;$&quot;\ #,##0.0"/>
    <numFmt numFmtId="188" formatCode="&quot;$&quot;\ #,##0"/>
    <numFmt numFmtId="189" formatCode="_ &quot;$&quot;\ * #,##0.0_ ;_ &quot;$&quot;\ * \-#,##0.0_ ;_ &quot;$&quot;\ * &quot;-&quot;??_ ;_ @_ "/>
    <numFmt numFmtId="190" formatCode="_(* #,##0.000_);_(* \(#,##0.000\);_(* &quot;-&quot;??_);_(@_)"/>
    <numFmt numFmtId="191" formatCode="[$-240A]dddd\,\ dd&quot; de &quot;mmmm&quot; de &quot;yyyy"/>
    <numFmt numFmtId="192" formatCode="[$-240A]hh:mm:ss\ AM/PM"/>
    <numFmt numFmtId="193" formatCode="0.0"/>
    <numFmt numFmtId="194" formatCode="_(&quot;$&quot;\ * #,##0_);_(&quot;$&quot;\ * \(#,##0\);_(&quot;$&quot;\ * &quot;-&quot;??_);_(@_)"/>
    <numFmt numFmtId="195" formatCode="_(&quot;$&quot;\ * #,##0.0_);_(&quot;$&quot;\ * \(#,##0.0\);_(&quot;$&quot;\ * &quot;-&quot;??_);_(@_)"/>
    <numFmt numFmtId="196" formatCode="[$-240A]hh:mm:ss\ AM/PM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D9D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double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/>
      <top style="double"/>
      <bottom style="thin"/>
    </border>
    <border>
      <left style="thin"/>
      <right style="double"/>
      <top style="thin"/>
      <bottom/>
    </border>
    <border>
      <left style="double"/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 style="thin"/>
      <right style="thin"/>
      <top/>
      <bottom style="thin"/>
    </border>
    <border>
      <left style="thin"/>
      <right/>
      <top style="double"/>
      <bottom/>
    </border>
    <border>
      <left/>
      <right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thin"/>
      <right style="double"/>
      <top/>
      <bottom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thin"/>
      <right style="thin"/>
      <top style="double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double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8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09">
    <xf numFmtId="0" fontId="0" fillId="0" borderId="0" xfId="0" applyFont="1" applyAlignment="1">
      <alignment/>
    </xf>
    <xf numFmtId="180" fontId="2" fillId="0" borderId="10" xfId="55" applyNumberFormat="1" applyFont="1" applyBorder="1" applyAlignment="1">
      <alignment horizontal="center" vertical="center"/>
      <protection/>
    </xf>
    <xf numFmtId="0" fontId="2" fillId="33" borderId="10" xfId="55" applyFont="1" applyFill="1" applyBorder="1" applyAlignment="1">
      <alignment horizontal="center"/>
      <protection/>
    </xf>
    <xf numFmtId="0" fontId="2" fillId="0" borderId="10" xfId="55" applyFont="1" applyBorder="1" applyAlignment="1">
      <alignment vertical="center" wrapText="1"/>
      <protection/>
    </xf>
    <xf numFmtId="180" fontId="2" fillId="0" borderId="11" xfId="55" applyNumberFormat="1" applyFont="1" applyBorder="1" applyAlignment="1">
      <alignment horizontal="center" vertical="center"/>
      <protection/>
    </xf>
    <xf numFmtId="0" fontId="2" fillId="34" borderId="10" xfId="55" applyFont="1" applyFill="1" applyBorder="1" applyAlignment="1">
      <alignment horizontal="center"/>
      <protection/>
    </xf>
    <xf numFmtId="0" fontId="2" fillId="0" borderId="0" xfId="55" applyFont="1" applyBorder="1">
      <alignment/>
      <protection/>
    </xf>
    <xf numFmtId="0" fontId="2" fillId="0" borderId="0" xfId="55" applyFont="1" applyBorder="1" applyAlignment="1">
      <alignment horizontal="center"/>
      <protection/>
    </xf>
    <xf numFmtId="0" fontId="2" fillId="0" borderId="0" xfId="55" applyFont="1">
      <alignment/>
      <protection/>
    </xf>
    <xf numFmtId="0" fontId="3" fillId="35" borderId="12" xfId="55" applyFont="1" applyFill="1" applyBorder="1" applyAlignment="1">
      <alignment horizontal="left" vertical="top"/>
      <protection/>
    </xf>
    <xf numFmtId="0" fontId="42" fillId="0" borderId="0" xfId="0" applyFont="1" applyAlignment="1">
      <alignment/>
    </xf>
    <xf numFmtId="0" fontId="3" fillId="0" borderId="0" xfId="55" applyFont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vertical="center"/>
      <protection/>
    </xf>
    <xf numFmtId="0" fontId="2" fillId="35" borderId="10" xfId="55" applyFont="1" applyFill="1" applyBorder="1" applyAlignment="1">
      <alignment horizontal="left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0" xfId="55" applyFont="1" applyBorder="1" applyAlignment="1">
      <alignment horizontal="left" vertical="center"/>
      <protection/>
    </xf>
    <xf numFmtId="0" fontId="3" fillId="0" borderId="0" xfId="55" applyFont="1" applyBorder="1" applyAlignment="1">
      <alignment horizontal="left" vertical="center"/>
      <protection/>
    </xf>
    <xf numFmtId="0" fontId="2" fillId="0" borderId="13" xfId="55" applyFont="1" applyBorder="1" applyAlignment="1">
      <alignment horizontal="center"/>
      <protection/>
    </xf>
    <xf numFmtId="0" fontId="2" fillId="35" borderId="14" xfId="55" applyFont="1" applyFill="1" applyBorder="1" applyAlignment="1">
      <alignment horizontal="left" vertical="top"/>
      <protection/>
    </xf>
    <xf numFmtId="0" fontId="2" fillId="35" borderId="15" xfId="55" applyFont="1" applyFill="1" applyBorder="1" applyAlignment="1">
      <alignment horizontal="left" vertical="top"/>
      <protection/>
    </xf>
    <xf numFmtId="0" fontId="2" fillId="34" borderId="11" xfId="55" applyFont="1" applyFill="1" applyBorder="1" applyAlignment="1">
      <alignment horizontal="center"/>
      <protection/>
    </xf>
    <xf numFmtId="0" fontId="2" fillId="0" borderId="0" xfId="55" applyFont="1" applyAlignment="1">
      <alignment/>
      <protection/>
    </xf>
    <xf numFmtId="0" fontId="3" fillId="0" borderId="0" xfId="55" applyFont="1" applyFill="1" applyBorder="1" applyAlignment="1">
      <alignment horizontal="center" vertical="center" wrapText="1"/>
      <protection/>
    </xf>
    <xf numFmtId="180" fontId="3" fillId="0" borderId="0" xfId="55" applyNumberFormat="1" applyFont="1">
      <alignment/>
      <protection/>
    </xf>
    <xf numFmtId="180" fontId="2" fillId="0" borderId="0" xfId="55" applyNumberFormat="1" applyFont="1">
      <alignment/>
      <protection/>
    </xf>
    <xf numFmtId="0" fontId="2" fillId="0" borderId="0" xfId="55" applyFont="1" applyAlignment="1">
      <alignment horizontal="right"/>
      <protection/>
    </xf>
    <xf numFmtId="0" fontId="2" fillId="0" borderId="13" xfId="55" applyFont="1" applyFill="1" applyBorder="1" applyAlignment="1">
      <alignment horizont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16" xfId="55" applyFont="1" applyBorder="1">
      <alignment/>
      <protection/>
    </xf>
    <xf numFmtId="180" fontId="2" fillId="0" borderId="0" xfId="55" applyNumberFormat="1" applyFont="1" applyBorder="1">
      <alignment/>
      <protection/>
    </xf>
    <xf numFmtId="0" fontId="2" fillId="33" borderId="10" xfId="55" applyFont="1" applyFill="1" applyBorder="1" applyAlignment="1">
      <alignment horizontal="justify"/>
      <protection/>
    </xf>
    <xf numFmtId="178" fontId="2" fillId="0" borderId="10" xfId="52" applyFont="1" applyBorder="1" applyAlignment="1">
      <alignment horizontal="center" vertical="center"/>
    </xf>
    <xf numFmtId="0" fontId="2" fillId="0" borderId="10" xfId="55" applyFont="1" applyBorder="1">
      <alignment/>
      <protection/>
    </xf>
    <xf numFmtId="0" fontId="2" fillId="0" borderId="10" xfId="56" applyFont="1" applyBorder="1" applyAlignment="1">
      <alignment vertical="center" wrapText="1"/>
      <protection/>
    </xf>
    <xf numFmtId="0" fontId="2" fillId="0" borderId="0" xfId="56" applyFont="1" applyBorder="1" applyAlignment="1">
      <alignment horizontal="center"/>
      <protection/>
    </xf>
    <xf numFmtId="0" fontId="2" fillId="0" borderId="0" xfId="56" applyFont="1">
      <alignment/>
      <protection/>
    </xf>
    <xf numFmtId="0" fontId="3" fillId="0" borderId="0" xfId="56" applyFont="1" applyBorder="1" applyAlignment="1">
      <alignment horizontal="center" vertical="center"/>
      <protection/>
    </xf>
    <xf numFmtId="0" fontId="2" fillId="35" borderId="10" xfId="56" applyFont="1" applyFill="1" applyBorder="1" applyAlignment="1">
      <alignment horizontal="center" vertical="center"/>
      <protection/>
    </xf>
    <xf numFmtId="0" fontId="2" fillId="0" borderId="0" xfId="56" applyFont="1" applyBorder="1" applyAlignment="1">
      <alignment vertical="center"/>
      <protection/>
    </xf>
    <xf numFmtId="0" fontId="2" fillId="35" borderId="10" xfId="56" applyFont="1" applyFill="1" applyBorder="1" applyAlignment="1">
      <alignment horizontal="left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0" xfId="56" applyFont="1" applyBorder="1" applyAlignment="1">
      <alignment horizontal="left" vertical="center"/>
      <protection/>
    </xf>
    <xf numFmtId="0" fontId="3" fillId="0" borderId="0" xfId="56" applyFont="1" applyBorder="1" applyAlignment="1">
      <alignment horizontal="left" vertical="center"/>
      <protection/>
    </xf>
    <xf numFmtId="0" fontId="3" fillId="35" borderId="14" xfId="55" applyFont="1" applyFill="1" applyBorder="1" applyAlignment="1">
      <alignment vertical="top"/>
      <protection/>
    </xf>
    <xf numFmtId="14" fontId="2" fillId="0" borderId="10" xfId="56" applyNumberFormat="1" applyFont="1" applyBorder="1" applyAlignment="1">
      <alignment horizontal="left" vertical="center"/>
      <protection/>
    </xf>
    <xf numFmtId="14" fontId="2" fillId="0" borderId="10" xfId="55" applyNumberFormat="1" applyFont="1" applyBorder="1" applyAlignment="1">
      <alignment horizontal="left" vertical="center"/>
      <protection/>
    </xf>
    <xf numFmtId="0" fontId="3" fillId="35" borderId="12" xfId="55" applyFont="1" applyFill="1" applyBorder="1" applyAlignment="1">
      <alignment vertical="center"/>
      <protection/>
    </xf>
    <xf numFmtId="9" fontId="2" fillId="0" borderId="10" xfId="55" applyNumberFormat="1" applyFont="1" applyBorder="1" applyAlignment="1">
      <alignment horizontal="center" vertical="center"/>
      <protection/>
    </xf>
    <xf numFmtId="0" fontId="3" fillId="35" borderId="14" xfId="55" applyFont="1" applyFill="1" applyBorder="1" applyAlignment="1">
      <alignment vertical="center"/>
      <protection/>
    </xf>
    <xf numFmtId="0" fontId="3" fillId="35" borderId="15" xfId="55" applyFont="1" applyFill="1" applyBorder="1" applyAlignment="1">
      <alignment vertical="center"/>
      <protection/>
    </xf>
    <xf numFmtId="9" fontId="2" fillId="0" borderId="11" xfId="55" applyNumberFormat="1" applyFont="1" applyBorder="1" applyAlignment="1">
      <alignment horizontal="center" vertical="center" wrapText="1"/>
      <protection/>
    </xf>
    <xf numFmtId="9" fontId="2" fillId="0" borderId="10" xfId="55" applyNumberFormat="1" applyFont="1" applyBorder="1" applyAlignment="1">
      <alignment horizontal="center" wrapText="1"/>
      <protection/>
    </xf>
    <xf numFmtId="9" fontId="2" fillId="0" borderId="0" xfId="55" applyNumberFormat="1" applyFont="1" applyAlignment="1">
      <alignment horizontal="center"/>
      <protection/>
    </xf>
    <xf numFmtId="9" fontId="2" fillId="33" borderId="10" xfId="58" applyFont="1" applyFill="1" applyBorder="1" applyAlignment="1">
      <alignment horizontal="center" vertical="center" wrapText="1"/>
    </xf>
    <xf numFmtId="0" fontId="42" fillId="0" borderId="10" xfId="0" applyFont="1" applyBorder="1" applyAlignment="1">
      <alignment/>
    </xf>
    <xf numFmtId="0" fontId="7" fillId="0" borderId="0" xfId="0" applyFont="1" applyAlignment="1">
      <alignment/>
    </xf>
    <xf numFmtId="0" fontId="42" fillId="0" borderId="10" xfId="0" applyFont="1" applyBorder="1" applyAlignment="1">
      <alignment wrapText="1"/>
    </xf>
    <xf numFmtId="0" fontId="42" fillId="35" borderId="10" xfId="0" applyFont="1" applyFill="1" applyBorder="1" applyAlignment="1">
      <alignment/>
    </xf>
    <xf numFmtId="9" fontId="2" fillId="33" borderId="10" xfId="55" applyNumberFormat="1" applyFont="1" applyFill="1" applyBorder="1" applyAlignment="1">
      <alignment vertical="center" wrapText="1"/>
      <protection/>
    </xf>
    <xf numFmtId="0" fontId="2" fillId="35" borderId="10" xfId="56" applyFont="1" applyFill="1" applyBorder="1" applyAlignment="1">
      <alignment horizontal="left" vertical="center"/>
      <protection/>
    </xf>
    <xf numFmtId="0" fontId="2" fillId="0" borderId="10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vertical="top" wrapText="1"/>
      <protection/>
    </xf>
    <xf numFmtId="0" fontId="2" fillId="0" borderId="10" xfId="55" applyFont="1" applyBorder="1" applyAlignment="1">
      <alignment horizontal="center" vertical="center" wrapText="1"/>
      <protection/>
    </xf>
    <xf numFmtId="180" fontId="2" fillId="0" borderId="10" xfId="55" applyNumberFormat="1" applyFont="1" applyBorder="1" applyAlignment="1">
      <alignment horizontal="center" vertical="center"/>
      <protection/>
    </xf>
    <xf numFmtId="0" fontId="2" fillId="0" borderId="17" xfId="55" applyFont="1" applyBorder="1" applyAlignment="1">
      <alignment horizontal="center" vertical="center" wrapText="1"/>
      <protection/>
    </xf>
    <xf numFmtId="9" fontId="2" fillId="0" borderId="10" xfId="55" applyNumberFormat="1" applyFont="1" applyFill="1" applyBorder="1" applyAlignment="1">
      <alignment horizontal="center" vertical="center" wrapText="1"/>
      <protection/>
    </xf>
    <xf numFmtId="9" fontId="2" fillId="33" borderId="10" xfId="55" applyNumberFormat="1" applyFont="1" applyFill="1" applyBorder="1" applyAlignment="1">
      <alignment horizontal="center" vertical="center" wrapText="1"/>
      <protection/>
    </xf>
    <xf numFmtId="0" fontId="2" fillId="0" borderId="18" xfId="55" applyFont="1" applyBorder="1" applyAlignment="1">
      <alignment vertical="center" wrapText="1"/>
      <protection/>
    </xf>
    <xf numFmtId="0" fontId="2" fillId="0" borderId="10" xfId="55" applyFont="1" applyFill="1" applyBorder="1" applyAlignment="1">
      <alignment horizontal="left" vertical="center" wrapText="1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8" xfId="55" applyFont="1" applyBorder="1" applyAlignment="1">
      <alignment vertical="top" wrapText="1"/>
      <protection/>
    </xf>
    <xf numFmtId="0" fontId="2" fillId="0" borderId="10" xfId="55" applyFont="1" applyFill="1" applyBorder="1" applyAlignment="1">
      <alignment horizontal="justify" vertical="top" wrapText="1"/>
      <protection/>
    </xf>
    <xf numFmtId="0" fontId="2" fillId="0" borderId="10" xfId="55" applyFont="1" applyFill="1" applyBorder="1" applyAlignment="1">
      <alignment horizontal="center"/>
      <protection/>
    </xf>
    <xf numFmtId="0" fontId="2" fillId="36" borderId="10" xfId="55" applyFont="1" applyFill="1" applyBorder="1" applyAlignment="1">
      <alignment horizontal="center"/>
      <protection/>
    </xf>
    <xf numFmtId="3" fontId="2" fillId="37" borderId="10" xfId="55" applyNumberFormat="1" applyFont="1" applyFill="1" applyBorder="1" applyAlignment="1">
      <alignment horizontal="center" vertical="center"/>
      <protection/>
    </xf>
    <xf numFmtId="9" fontId="2" fillId="37" borderId="10" xfId="58" applyFont="1" applyFill="1" applyBorder="1" applyAlignment="1">
      <alignment horizontal="center" vertical="center" wrapText="1"/>
    </xf>
    <xf numFmtId="0" fontId="2" fillId="37" borderId="17" xfId="55" applyFont="1" applyFill="1" applyBorder="1" applyAlignment="1">
      <alignment horizontal="center" vertical="center" wrapText="1"/>
      <protection/>
    </xf>
    <xf numFmtId="0" fontId="43" fillId="37" borderId="10" xfId="55" applyFont="1" applyFill="1" applyBorder="1" applyAlignment="1">
      <alignment horizontal="left" vertical="center" wrapText="1"/>
      <protection/>
    </xf>
    <xf numFmtId="180" fontId="2" fillId="37" borderId="10" xfId="55" applyNumberFormat="1" applyFont="1" applyFill="1" applyBorder="1" applyAlignment="1">
      <alignment horizontal="center" vertical="center"/>
      <protection/>
    </xf>
    <xf numFmtId="0" fontId="2" fillId="35" borderId="10" xfId="55" applyFont="1" applyFill="1" applyBorder="1" applyAlignment="1">
      <alignment horizontal="center"/>
      <protection/>
    </xf>
    <xf numFmtId="0" fontId="2" fillId="37" borderId="10" xfId="55" applyFont="1" applyFill="1" applyBorder="1" applyAlignment="1">
      <alignment horizontal="center" vertical="center" wrapText="1"/>
      <protection/>
    </xf>
    <xf numFmtId="0" fontId="43" fillId="0" borderId="10" xfId="55" applyFont="1" applyFill="1" applyBorder="1" applyAlignment="1">
      <alignment horizontal="justify" vertical="top" wrapText="1"/>
      <protection/>
    </xf>
    <xf numFmtId="0" fontId="43" fillId="0" borderId="18" xfId="55" applyFont="1" applyFill="1" applyBorder="1" applyAlignment="1">
      <alignment horizontal="justify" vertical="top"/>
      <protection/>
    </xf>
    <xf numFmtId="0" fontId="2" fillId="0" borderId="10" xfId="55" applyFont="1" applyFill="1" applyBorder="1">
      <alignment/>
      <protection/>
    </xf>
    <xf numFmtId="180" fontId="2" fillId="33" borderId="10" xfId="55" applyNumberFormat="1" applyFont="1" applyFill="1" applyBorder="1" applyAlignment="1">
      <alignment horizontal="center" vertical="center"/>
      <protection/>
    </xf>
    <xf numFmtId="0" fontId="2" fillId="35" borderId="19" xfId="55" applyFont="1" applyFill="1" applyBorder="1" applyAlignment="1">
      <alignment vertical="center"/>
      <protection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top" wrapText="1"/>
    </xf>
    <xf numFmtId="3" fontId="2" fillId="0" borderId="10" xfId="55" applyNumberFormat="1" applyFont="1" applyFill="1" applyBorder="1" applyAlignment="1">
      <alignment horizontal="center" vertical="center"/>
      <protection/>
    </xf>
    <xf numFmtId="3" fontId="2" fillId="0" borderId="10" xfId="55" applyNumberFormat="1" applyFont="1" applyBorder="1" applyAlignment="1">
      <alignment horizontal="center" vertical="center" wrapText="1"/>
      <protection/>
    </xf>
    <xf numFmtId="0" fontId="2" fillId="0" borderId="10" xfId="55" applyFont="1" applyBorder="1" applyAlignment="1">
      <alignment horizontal="justify" vertical="top" wrapText="1"/>
      <protection/>
    </xf>
    <xf numFmtId="0" fontId="2" fillId="0" borderId="18" xfId="55" applyFont="1" applyBorder="1" applyAlignment="1">
      <alignment horizontal="justify" vertical="top" wrapText="1"/>
      <protection/>
    </xf>
    <xf numFmtId="0" fontId="2" fillId="35" borderId="10" xfId="55" applyFont="1" applyFill="1" applyBorder="1" applyAlignment="1">
      <alignment horizontal="justify"/>
      <protection/>
    </xf>
    <xf numFmtId="186" fontId="2" fillId="33" borderId="10" xfId="46" applyNumberFormat="1" applyFont="1" applyFill="1" applyBorder="1" applyAlignment="1">
      <alignment horizontal="center" vertical="center"/>
    </xf>
    <xf numFmtId="0" fontId="2" fillId="0" borderId="21" xfId="55" applyFont="1" applyBorder="1" applyAlignment="1">
      <alignment horizontal="justify" vertical="top" wrapText="1"/>
      <protection/>
    </xf>
    <xf numFmtId="1" fontId="2" fillId="0" borderId="10" xfId="46" applyNumberFormat="1" applyFont="1" applyBorder="1" applyAlignment="1">
      <alignment horizontal="center" vertical="center"/>
    </xf>
    <xf numFmtId="0" fontId="2" fillId="0" borderId="10" xfId="55" applyFont="1" applyFill="1" applyBorder="1" applyAlignment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55" applyFont="1" applyFill="1" applyBorder="1" applyAlignment="1">
      <alignment vertical="top" wrapText="1"/>
      <protection/>
    </xf>
    <xf numFmtId="14" fontId="2" fillId="0" borderId="22" xfId="55" applyNumberFormat="1" applyFont="1" applyBorder="1" applyAlignment="1">
      <alignment horizontal="center" vertical="center"/>
      <protection/>
    </xf>
    <xf numFmtId="9" fontId="2" fillId="0" borderId="10" xfId="55" applyNumberFormat="1" applyFont="1" applyFill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left" vertical="top"/>
      <protection/>
    </xf>
    <xf numFmtId="0" fontId="2" fillId="35" borderId="10" xfId="55" applyFont="1" applyFill="1" applyBorder="1" applyAlignment="1">
      <alignment horizontal="left" vertical="top"/>
      <protection/>
    </xf>
    <xf numFmtId="0" fontId="2" fillId="35" borderId="10" xfId="0" applyFont="1" applyFill="1" applyBorder="1" applyAlignment="1">
      <alignment/>
    </xf>
    <xf numFmtId="9" fontId="2" fillId="0" borderId="10" xfId="0" applyNumberFormat="1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180" fontId="2" fillId="0" borderId="10" xfId="0" applyNumberFormat="1" applyFont="1" applyBorder="1" applyAlignment="1">
      <alignment vertical="center"/>
    </xf>
    <xf numFmtId="44" fontId="2" fillId="0" borderId="10" xfId="50" applyFont="1" applyBorder="1" applyAlignment="1">
      <alignment horizontal="center" vertical="center"/>
    </xf>
    <xf numFmtId="194" fontId="2" fillId="0" borderId="10" xfId="50" applyNumberFormat="1" applyFont="1" applyBorder="1" applyAlignment="1">
      <alignment horizontal="center" vertical="center"/>
    </xf>
    <xf numFmtId="180" fontId="2" fillId="0" borderId="10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42" fillId="38" borderId="10" xfId="0" applyFont="1" applyFill="1" applyBorder="1" applyAlignment="1">
      <alignment horizontal="center"/>
    </xf>
    <xf numFmtId="180" fontId="4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80" fontId="2" fillId="0" borderId="10" xfId="55" applyNumberFormat="1" applyFont="1" applyFill="1" applyBorder="1" applyAlignment="1">
      <alignment horizontal="center" vertical="center"/>
      <protection/>
    </xf>
    <xf numFmtId="9" fontId="2" fillId="0" borderId="10" xfId="58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3" fillId="0" borderId="10" xfId="55" applyFont="1" applyFill="1" applyBorder="1" applyAlignment="1">
      <alignment horizontal="center" vertical="center" wrapText="1"/>
      <protection/>
    </xf>
    <xf numFmtId="0" fontId="2" fillId="35" borderId="23" xfId="55" applyFont="1" applyFill="1" applyBorder="1" applyAlignment="1">
      <alignment vertical="center"/>
      <protection/>
    </xf>
    <xf numFmtId="0" fontId="2" fillId="35" borderId="24" xfId="55" applyFont="1" applyFill="1" applyBorder="1" applyAlignment="1">
      <alignment vertical="center"/>
      <protection/>
    </xf>
    <xf numFmtId="0" fontId="2" fillId="34" borderId="10" xfId="55" applyFont="1" applyFill="1" applyBorder="1" applyAlignment="1">
      <alignment horizontal="center"/>
      <protection/>
    </xf>
    <xf numFmtId="0" fontId="2" fillId="34" borderId="10" xfId="55" applyFont="1" applyFill="1" applyBorder="1">
      <alignment/>
      <protection/>
    </xf>
    <xf numFmtId="0" fontId="2" fillId="0" borderId="10" xfId="55" applyFont="1" applyFill="1" applyBorder="1" applyAlignment="1">
      <alignment horizontal="justify"/>
      <protection/>
    </xf>
    <xf numFmtId="0" fontId="2" fillId="0" borderId="18" xfId="55" applyFont="1" applyFill="1" applyBorder="1" applyAlignment="1">
      <alignment horizontal="left" vertical="center" wrapText="1"/>
      <protection/>
    </xf>
    <xf numFmtId="0" fontId="2" fillId="0" borderId="17" xfId="55" applyFont="1" applyBorder="1" applyAlignment="1">
      <alignment horizontal="left" vertical="center" wrapText="1"/>
      <protection/>
    </xf>
    <xf numFmtId="0" fontId="2" fillId="0" borderId="11" xfId="55" applyFont="1" applyFill="1" applyBorder="1" applyAlignment="1">
      <alignment vertical="center" wrapText="1"/>
      <protection/>
    </xf>
    <xf numFmtId="0" fontId="2" fillId="0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horizontal="left" vertical="top"/>
      <protection/>
    </xf>
    <xf numFmtId="0" fontId="2" fillId="35" borderId="10" xfId="55" applyFont="1" applyFill="1" applyBorder="1" applyAlignment="1">
      <alignment horizontal="left" vertical="top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186" fontId="2" fillId="33" borderId="10" xfId="46" applyNumberFormat="1" applyFont="1" applyFill="1" applyBorder="1" applyAlignment="1">
      <alignment horizontal="center" vertical="center"/>
    </xf>
    <xf numFmtId="1" fontId="2" fillId="33" borderId="10" xfId="46" applyNumberFormat="1" applyFont="1" applyFill="1" applyBorder="1" applyAlignment="1">
      <alignment horizontal="center" vertical="center"/>
    </xf>
    <xf numFmtId="0" fontId="2" fillId="0" borderId="10" xfId="55" applyFont="1" applyFill="1" applyBorder="1" applyAlignment="1">
      <alignment horizontal="center"/>
      <protection/>
    </xf>
    <xf numFmtId="0" fontId="2" fillId="35" borderId="10" xfId="55" applyFont="1" applyFill="1" applyBorder="1" applyAlignment="1">
      <alignment horizontal="center"/>
      <protection/>
    </xf>
    <xf numFmtId="0" fontId="4" fillId="33" borderId="10" xfId="55" applyFont="1" applyFill="1" applyBorder="1" applyAlignment="1">
      <alignment vertical="top" wrapText="1"/>
      <protection/>
    </xf>
    <xf numFmtId="0" fontId="44" fillId="33" borderId="10" xfId="55" applyFont="1" applyFill="1" applyBorder="1" applyAlignment="1">
      <alignment vertical="center" wrapText="1"/>
      <protection/>
    </xf>
    <xf numFmtId="0" fontId="2" fillId="33" borderId="10" xfId="55" applyFont="1" applyFill="1" applyBorder="1" applyAlignment="1">
      <alignment horizontal="center" vertical="center" wrapText="1"/>
      <protection/>
    </xf>
    <xf numFmtId="9" fontId="2" fillId="0" borderId="22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0" fontId="2" fillId="0" borderId="13" xfId="55" applyFont="1" applyBorder="1" applyAlignment="1">
      <alignment horizontal="center"/>
      <protection/>
    </xf>
    <xf numFmtId="0" fontId="2" fillId="0" borderId="13" xfId="55" applyFont="1" applyFill="1" applyBorder="1" applyAlignment="1">
      <alignment horizontal="center"/>
      <protection/>
    </xf>
    <xf numFmtId="180" fontId="2" fillId="0" borderId="11" xfId="55" applyNumberFormat="1" applyFont="1" applyBorder="1" applyAlignment="1">
      <alignment horizontal="center" vertical="center"/>
      <protection/>
    </xf>
    <xf numFmtId="0" fontId="3" fillId="35" borderId="12" xfId="0" applyFont="1" applyFill="1" applyBorder="1" applyAlignment="1">
      <alignment vertical="top"/>
    </xf>
    <xf numFmtId="0" fontId="3" fillId="35" borderId="14" xfId="0" applyFont="1" applyFill="1" applyBorder="1" applyAlignment="1">
      <alignment vertical="top"/>
    </xf>
    <xf numFmtId="0" fontId="3" fillId="35" borderId="15" xfId="0" applyFont="1" applyFill="1" applyBorder="1" applyAlignment="1">
      <alignment vertical="top"/>
    </xf>
    <xf numFmtId="0" fontId="2" fillId="0" borderId="10" xfId="56" applyFont="1" applyBorder="1" applyAlignment="1">
      <alignment vertical="center" wrapText="1"/>
      <protection/>
    </xf>
    <xf numFmtId="0" fontId="2" fillId="0" borderId="10" xfId="0" applyFont="1" applyBorder="1" applyAlignment="1">
      <alignment horizontal="justify" vertical="top" wrapText="1"/>
    </xf>
    <xf numFmtId="0" fontId="2" fillId="0" borderId="0" xfId="55" applyFont="1">
      <alignment/>
      <protection/>
    </xf>
    <xf numFmtId="0" fontId="2" fillId="0" borderId="18" xfId="0" applyFont="1" applyBorder="1" applyAlignment="1">
      <alignment horizontal="justify" vertical="top" wrapText="1"/>
    </xf>
    <xf numFmtId="0" fontId="42" fillId="0" borderId="10" xfId="0" applyFont="1" applyFill="1" applyBorder="1" applyAlignment="1">
      <alignment horizontal="center"/>
    </xf>
    <xf numFmtId="0" fontId="2" fillId="33" borderId="10" xfId="55" applyFont="1" applyFill="1" applyBorder="1" applyAlignment="1">
      <alignment horizontal="center" vertical="center" wrapText="1"/>
      <protection/>
    </xf>
    <xf numFmtId="0" fontId="3" fillId="0" borderId="12" xfId="55" applyFont="1" applyFill="1" applyBorder="1" applyAlignment="1">
      <alignment vertical="top"/>
      <protection/>
    </xf>
    <xf numFmtId="180" fontId="2" fillId="0" borderId="10" xfId="55" applyNumberFormat="1" applyFont="1" applyBorder="1" applyAlignment="1" quotePrefix="1">
      <alignment horizontal="center" vertical="center"/>
      <protection/>
    </xf>
    <xf numFmtId="0" fontId="42" fillId="0" borderId="10" xfId="0" applyFont="1" applyFill="1" applyBorder="1" applyAlignment="1">
      <alignment/>
    </xf>
    <xf numFmtId="0" fontId="2" fillId="0" borderId="11" xfId="55" applyFont="1" applyFill="1" applyBorder="1" applyAlignment="1">
      <alignment horizontal="center"/>
      <protection/>
    </xf>
    <xf numFmtId="0" fontId="2" fillId="0" borderId="18" xfId="55" applyFont="1" applyFill="1" applyBorder="1" applyAlignment="1">
      <alignment vertical="top" wrapText="1"/>
      <protection/>
    </xf>
    <xf numFmtId="0" fontId="2" fillId="0" borderId="10" xfId="55" applyFont="1" applyBorder="1" applyAlignment="1">
      <alignment horizontal="center" vertical="center"/>
      <protection/>
    </xf>
    <xf numFmtId="0" fontId="2" fillId="0" borderId="10" xfId="55" applyFont="1" applyFill="1" applyBorder="1" applyAlignment="1">
      <alignment horizontal="justify"/>
      <protection/>
    </xf>
    <xf numFmtId="0" fontId="2" fillId="35" borderId="10" xfId="55" applyFont="1" applyFill="1" applyBorder="1" applyAlignment="1">
      <alignment horizontal="justify"/>
      <protection/>
    </xf>
    <xf numFmtId="186" fontId="2" fillId="0" borderId="10" xfId="46" applyNumberFormat="1" applyFont="1" applyBorder="1" applyAlignment="1">
      <alignment horizontal="center" vertical="center" wrapText="1"/>
    </xf>
    <xf numFmtId="178" fontId="2" fillId="0" borderId="10" xfId="52" applyFont="1" applyBorder="1" applyAlignment="1">
      <alignment horizontal="center" vertical="center"/>
    </xf>
    <xf numFmtId="9" fontId="2" fillId="0" borderId="10" xfId="55" applyNumberFormat="1" applyFont="1" applyBorder="1" applyAlignment="1">
      <alignment horizontal="center" vertical="center"/>
      <protection/>
    </xf>
    <xf numFmtId="0" fontId="2" fillId="0" borderId="11" xfId="55" applyFont="1" applyBorder="1" applyAlignment="1">
      <alignment horizontal="left" vertical="center" wrapText="1"/>
      <protection/>
    </xf>
    <xf numFmtId="0" fontId="2" fillId="0" borderId="10" xfId="55" applyFont="1" applyBorder="1" applyAlignment="1">
      <alignment horizontal="center" wrapText="1"/>
      <protection/>
    </xf>
    <xf numFmtId="0" fontId="2" fillId="0" borderId="20" xfId="55" applyFont="1" applyBorder="1" applyAlignment="1">
      <alignment horizontal="center" vertical="center" wrapText="1"/>
      <protection/>
    </xf>
    <xf numFmtId="0" fontId="2" fillId="0" borderId="10" xfId="55" applyFont="1" applyFill="1" applyBorder="1" applyAlignment="1">
      <alignment horizontal="left" vertical="top"/>
      <protection/>
    </xf>
    <xf numFmtId="0" fontId="44" fillId="33" borderId="25" xfId="55" applyFont="1" applyFill="1" applyBorder="1" applyAlignment="1">
      <alignment horizontal="left" vertical="center" wrapText="1"/>
      <protection/>
    </xf>
    <xf numFmtId="0" fontId="3" fillId="35" borderId="10" xfId="55" applyFont="1" applyFill="1" applyBorder="1" applyAlignment="1">
      <alignment horizontal="left" vertical="center" wrapText="1"/>
      <protection/>
    </xf>
    <xf numFmtId="0" fontId="3" fillId="0" borderId="10" xfId="55" applyFont="1" applyFill="1" applyBorder="1" applyAlignment="1">
      <alignment horizontal="left" vertical="center" wrapText="1"/>
      <protection/>
    </xf>
    <xf numFmtId="3" fontId="2" fillId="0" borderId="10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Alignment="1">
      <alignment horizontal="left"/>
      <protection/>
    </xf>
    <xf numFmtId="0" fontId="3" fillId="33" borderId="12" xfId="55" applyFont="1" applyFill="1" applyBorder="1" applyAlignment="1">
      <alignment horizontal="left" vertical="center" wrapText="1"/>
      <protection/>
    </xf>
    <xf numFmtId="0" fontId="3" fillId="33" borderId="14" xfId="55" applyFont="1" applyFill="1" applyBorder="1" applyAlignment="1">
      <alignment horizontal="left" vertical="center" wrapText="1"/>
      <protection/>
    </xf>
    <xf numFmtId="0" fontId="3" fillId="33" borderId="15" xfId="55" applyFont="1" applyFill="1" applyBorder="1" applyAlignment="1">
      <alignment horizontal="left" vertical="center" wrapText="1"/>
      <protection/>
    </xf>
    <xf numFmtId="180" fontId="2" fillId="0" borderId="26" xfId="55" applyNumberFormat="1" applyFont="1" applyBorder="1" applyAlignment="1">
      <alignment horizontal="center" vertical="center"/>
      <protection/>
    </xf>
    <xf numFmtId="180" fontId="2" fillId="0" borderId="27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/>
      <protection/>
    </xf>
    <xf numFmtId="0" fontId="3" fillId="38" borderId="12" xfId="55" applyFont="1" applyFill="1" applyBorder="1" applyAlignment="1">
      <alignment horizontal="left" vertical="top" wrapText="1"/>
      <protection/>
    </xf>
    <xf numFmtId="0" fontId="3" fillId="38" borderId="14" xfId="55" applyFont="1" applyFill="1" applyBorder="1" applyAlignment="1">
      <alignment horizontal="left" vertical="top" wrapText="1"/>
      <protection/>
    </xf>
    <xf numFmtId="0" fontId="3" fillId="38" borderId="15" xfId="55" applyFont="1" applyFill="1" applyBorder="1" applyAlignment="1">
      <alignment horizontal="left" vertical="top" wrapText="1"/>
      <protection/>
    </xf>
    <xf numFmtId="180" fontId="2" fillId="0" borderId="28" xfId="55" applyNumberFormat="1" applyFont="1" applyBorder="1" applyAlignment="1">
      <alignment horizontal="center" vertical="center"/>
      <protection/>
    </xf>
    <xf numFmtId="180" fontId="2" fillId="0" borderId="13" xfId="55" applyNumberFormat="1" applyFont="1" applyBorder="1" applyAlignment="1">
      <alignment horizontal="center" vertical="center"/>
      <protection/>
    </xf>
    <xf numFmtId="0" fontId="2" fillId="0" borderId="10" xfId="55" applyFont="1" applyBorder="1" applyAlignment="1">
      <alignment horizontal="center"/>
      <protection/>
    </xf>
    <xf numFmtId="0" fontId="3" fillId="0" borderId="10" xfId="55" applyFont="1" applyBorder="1" applyAlignment="1">
      <alignment horizontal="center" vertical="center"/>
      <protection/>
    </xf>
    <xf numFmtId="0" fontId="2" fillId="0" borderId="34" xfId="55" applyFont="1" applyBorder="1" applyAlignment="1">
      <alignment horizontal="left" vertical="center"/>
      <protection/>
    </xf>
    <xf numFmtId="0" fontId="2" fillId="0" borderId="14" xfId="55" applyFont="1" applyBorder="1" applyAlignment="1">
      <alignment horizontal="left" vertical="center"/>
      <protection/>
    </xf>
    <xf numFmtId="0" fontId="2" fillId="0" borderId="22" xfId="55" applyFont="1" applyBorder="1" applyAlignment="1">
      <alignment horizontal="left" vertical="center"/>
      <protection/>
    </xf>
    <xf numFmtId="0" fontId="2" fillId="35" borderId="10" xfId="55" applyFont="1" applyFill="1" applyBorder="1" applyAlignment="1">
      <alignment horizontal="left" vertical="center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25" xfId="55" applyFont="1" applyFill="1" applyBorder="1" applyAlignment="1">
      <alignment horizontal="left" vertical="center"/>
      <protection/>
    </xf>
    <xf numFmtId="0" fontId="2" fillId="0" borderId="35" xfId="55" applyFont="1" applyBorder="1" applyAlignment="1">
      <alignment horizontal="left" vertical="center"/>
      <protection/>
    </xf>
    <xf numFmtId="0" fontId="2" fillId="0" borderId="36" xfId="55" applyFont="1" applyBorder="1" applyAlignment="1">
      <alignment horizontal="left" vertical="center"/>
      <protection/>
    </xf>
    <xf numFmtId="0" fontId="2" fillId="0" borderId="37" xfId="55" applyFont="1" applyBorder="1" applyAlignment="1">
      <alignment horizontal="left" vertical="center"/>
      <protection/>
    </xf>
    <xf numFmtId="0" fontId="2" fillId="0" borderId="38" xfId="55" applyFont="1" applyBorder="1" applyAlignment="1">
      <alignment horizontal="left" vertical="center"/>
      <protection/>
    </xf>
    <xf numFmtId="0" fontId="2" fillId="0" borderId="39" xfId="55" applyFont="1" applyBorder="1" applyAlignment="1">
      <alignment horizontal="left" vertical="center"/>
      <protection/>
    </xf>
    <xf numFmtId="0" fontId="2" fillId="0" borderId="40" xfId="55" applyFont="1" applyBorder="1" applyAlignment="1">
      <alignment horizontal="left" vertical="center"/>
      <protection/>
    </xf>
    <xf numFmtId="0" fontId="2" fillId="0" borderId="11" xfId="55" applyFont="1" applyBorder="1" applyAlignment="1">
      <alignment horizontal="center"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2" fillId="0" borderId="25" xfId="55" applyFont="1" applyBorder="1" applyAlignment="1">
      <alignment horizontal="center" vertical="center" wrapText="1"/>
      <protection/>
    </xf>
    <xf numFmtId="0" fontId="2" fillId="0" borderId="10" xfId="56" applyFont="1" applyBorder="1" applyAlignment="1">
      <alignment horizontal="center"/>
      <protection/>
    </xf>
    <xf numFmtId="0" fontId="3" fillId="0" borderId="10" xfId="56" applyFont="1" applyBorder="1" applyAlignment="1">
      <alignment horizontal="center" vertical="center"/>
      <protection/>
    </xf>
    <xf numFmtId="0" fontId="2" fillId="0" borderId="34" xfId="56" applyFont="1" applyBorder="1" applyAlignment="1">
      <alignment horizontal="left" vertical="center"/>
      <protection/>
    </xf>
    <xf numFmtId="0" fontId="2" fillId="0" borderId="14" xfId="56" applyFont="1" applyBorder="1" applyAlignment="1">
      <alignment horizontal="left" vertical="center"/>
      <protection/>
    </xf>
    <xf numFmtId="0" fontId="2" fillId="0" borderId="22" xfId="56" applyFont="1" applyBorder="1" applyAlignment="1">
      <alignment horizontal="left" vertical="center"/>
      <protection/>
    </xf>
    <xf numFmtId="0" fontId="2" fillId="35" borderId="10" xfId="56" applyFont="1" applyFill="1" applyBorder="1" applyAlignment="1">
      <alignment horizontal="left" vertical="center"/>
      <protection/>
    </xf>
    <xf numFmtId="0" fontId="2" fillId="35" borderId="11" xfId="56" applyFont="1" applyFill="1" applyBorder="1" applyAlignment="1">
      <alignment horizontal="left" vertical="center"/>
      <protection/>
    </xf>
    <xf numFmtId="0" fontId="2" fillId="35" borderId="25" xfId="56" applyFont="1" applyFill="1" applyBorder="1" applyAlignment="1">
      <alignment horizontal="left" vertical="center"/>
      <protection/>
    </xf>
    <xf numFmtId="0" fontId="2" fillId="35" borderId="12" xfId="55" applyFont="1" applyFill="1" applyBorder="1" applyAlignment="1">
      <alignment horizontal="left" vertical="top"/>
      <protection/>
    </xf>
    <xf numFmtId="0" fontId="2" fillId="35" borderId="14" xfId="55" applyFont="1" applyFill="1" applyBorder="1" applyAlignment="1">
      <alignment horizontal="left" vertical="top"/>
      <protection/>
    </xf>
    <xf numFmtId="0" fontId="2" fillId="35" borderId="15" xfId="55" applyFont="1" applyFill="1" applyBorder="1" applyAlignment="1">
      <alignment horizontal="left" vertical="top"/>
      <protection/>
    </xf>
    <xf numFmtId="0" fontId="2" fillId="0" borderId="35" xfId="56" applyFont="1" applyBorder="1" applyAlignment="1">
      <alignment horizontal="left" vertical="center" wrapText="1"/>
      <protection/>
    </xf>
    <xf numFmtId="0" fontId="2" fillId="0" borderId="36" xfId="56" applyFont="1" applyBorder="1" applyAlignment="1">
      <alignment horizontal="left" vertical="center" wrapText="1"/>
      <protection/>
    </xf>
    <xf numFmtId="0" fontId="2" fillId="0" borderId="37" xfId="56" applyFont="1" applyBorder="1" applyAlignment="1">
      <alignment horizontal="left" vertical="center" wrapText="1"/>
      <protection/>
    </xf>
    <xf numFmtId="0" fontId="2" fillId="0" borderId="38" xfId="56" applyFont="1" applyBorder="1" applyAlignment="1">
      <alignment horizontal="left" vertical="center" wrapText="1"/>
      <protection/>
    </xf>
    <xf numFmtId="0" fontId="2" fillId="0" borderId="39" xfId="56" applyFont="1" applyBorder="1" applyAlignment="1">
      <alignment horizontal="left" vertical="center" wrapText="1"/>
      <protection/>
    </xf>
    <xf numFmtId="0" fontId="2" fillId="0" borderId="40" xfId="56" applyFont="1" applyBorder="1" applyAlignment="1">
      <alignment horizontal="left" vertical="center" wrapText="1"/>
      <protection/>
    </xf>
    <xf numFmtId="0" fontId="2" fillId="33" borderId="11" xfId="55" applyFont="1" applyFill="1" applyBorder="1" applyAlignment="1">
      <alignment horizontal="center" vertical="center" wrapText="1"/>
      <protection/>
    </xf>
    <xf numFmtId="0" fontId="2" fillId="33" borderId="25" xfId="55" applyFont="1" applyFill="1" applyBorder="1" applyAlignment="1">
      <alignment horizontal="center" vertical="center" wrapText="1"/>
      <protection/>
    </xf>
    <xf numFmtId="180" fontId="2" fillId="0" borderId="28" xfId="55" applyNumberFormat="1" applyFont="1" applyBorder="1" applyAlignment="1">
      <alignment horizontal="center" vertical="center" wrapText="1"/>
      <protection/>
    </xf>
    <xf numFmtId="0" fontId="2" fillId="0" borderId="35" xfId="56" applyFont="1" applyBorder="1" applyAlignment="1">
      <alignment horizontal="left" vertical="center" wrapText="1"/>
      <protection/>
    </xf>
    <xf numFmtId="0" fontId="3" fillId="35" borderId="12" xfId="0" applyFont="1" applyFill="1" applyBorder="1" applyAlignment="1">
      <alignment horizontal="left" vertical="top"/>
    </xf>
    <xf numFmtId="0" fontId="3" fillId="35" borderId="14" xfId="0" applyFont="1" applyFill="1" applyBorder="1" applyAlignment="1">
      <alignment horizontal="left" vertical="top"/>
    </xf>
    <xf numFmtId="0" fontId="3" fillId="35" borderId="15" xfId="0" applyFont="1" applyFill="1" applyBorder="1" applyAlignment="1">
      <alignment horizontal="left" vertical="top"/>
    </xf>
    <xf numFmtId="0" fontId="2" fillId="0" borderId="31" xfId="55" applyFont="1" applyBorder="1" applyAlignment="1">
      <alignment horizontal="center" vertical="center" wrapText="1"/>
      <protection/>
    </xf>
    <xf numFmtId="0" fontId="2" fillId="0" borderId="32" xfId="55" applyFont="1" applyBorder="1" applyAlignment="1">
      <alignment horizontal="center" vertical="center" wrapText="1"/>
      <protection/>
    </xf>
    <xf numFmtId="180" fontId="2" fillId="0" borderId="26" xfId="55" applyNumberFormat="1" applyFont="1" applyBorder="1" applyAlignment="1">
      <alignment horizontal="center" vertical="center"/>
      <protection/>
    </xf>
    <xf numFmtId="180" fontId="2" fillId="0" borderId="27" xfId="55" applyNumberFormat="1" applyFont="1" applyBorder="1" applyAlignment="1">
      <alignment horizontal="center" vertical="center"/>
      <protection/>
    </xf>
    <xf numFmtId="0" fontId="2" fillId="0" borderId="28" xfId="55" applyFont="1" applyBorder="1" applyAlignment="1">
      <alignment horizontal="center" vertical="center"/>
      <protection/>
    </xf>
    <xf numFmtId="0" fontId="2" fillId="0" borderId="13" xfId="55" applyFont="1" applyBorder="1" applyAlignment="1">
      <alignment horizontal="center" vertical="center"/>
      <protection/>
    </xf>
    <xf numFmtId="0" fontId="2" fillId="0" borderId="29" xfId="55" applyFont="1" applyBorder="1" applyAlignment="1">
      <alignment horizontal="center" vertical="center"/>
      <protection/>
    </xf>
    <xf numFmtId="0" fontId="2" fillId="0" borderId="30" xfId="55" applyFont="1" applyBorder="1" applyAlignment="1">
      <alignment horizontal="center" vertical="center"/>
      <protection/>
    </xf>
    <xf numFmtId="0" fontId="2" fillId="0" borderId="28" xfId="55" applyFont="1" applyFill="1" applyBorder="1" applyAlignment="1">
      <alignment horizontal="center" vertical="center"/>
      <protection/>
    </xf>
    <xf numFmtId="0" fontId="2" fillId="0" borderId="13" xfId="55" applyFont="1" applyFill="1" applyBorder="1" applyAlignment="1">
      <alignment horizontal="center" vertical="center"/>
      <protection/>
    </xf>
    <xf numFmtId="0" fontId="2" fillId="0" borderId="33" xfId="55" applyFont="1" applyBorder="1" applyAlignment="1">
      <alignment horizontal="center"/>
      <protection/>
    </xf>
    <xf numFmtId="180" fontId="2" fillId="0" borderId="28" xfId="55" applyNumberFormat="1" applyFont="1" applyBorder="1" applyAlignment="1">
      <alignment horizontal="center" vertical="center"/>
      <protection/>
    </xf>
    <xf numFmtId="180" fontId="2" fillId="0" borderId="13" xfId="55" applyNumberFormat="1" applyFont="1" applyBorder="1" applyAlignment="1">
      <alignment horizontal="center" vertical="center"/>
      <protection/>
    </xf>
    <xf numFmtId="0" fontId="2" fillId="0" borderId="11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35" xfId="56" applyFont="1" applyBorder="1" applyAlignment="1">
      <alignment horizontal="left" vertical="top" wrapText="1"/>
      <protection/>
    </xf>
    <xf numFmtId="0" fontId="2" fillId="0" borderId="36" xfId="56" applyFont="1" applyBorder="1" applyAlignment="1">
      <alignment horizontal="left" vertical="top" wrapText="1"/>
      <protection/>
    </xf>
    <xf numFmtId="0" fontId="2" fillId="0" borderId="37" xfId="56" applyFont="1" applyBorder="1" applyAlignment="1">
      <alignment horizontal="left" vertical="top" wrapText="1"/>
      <protection/>
    </xf>
    <xf numFmtId="0" fontId="2" fillId="0" borderId="38" xfId="56" applyFont="1" applyBorder="1" applyAlignment="1">
      <alignment horizontal="left" vertical="top" wrapText="1"/>
      <protection/>
    </xf>
    <xf numFmtId="0" fontId="2" fillId="0" borderId="39" xfId="56" applyFont="1" applyBorder="1" applyAlignment="1">
      <alignment horizontal="left" vertical="top" wrapText="1"/>
      <protection/>
    </xf>
    <xf numFmtId="0" fontId="2" fillId="0" borderId="40" xfId="56" applyFont="1" applyBorder="1" applyAlignment="1">
      <alignment horizontal="left" vertical="top" wrapText="1"/>
      <protection/>
    </xf>
    <xf numFmtId="0" fontId="2" fillId="38" borderId="12" xfId="55" applyFont="1" applyFill="1" applyBorder="1" applyAlignment="1">
      <alignment horizontal="left" vertical="top" wrapText="1"/>
      <protection/>
    </xf>
    <xf numFmtId="0" fontId="2" fillId="38" borderId="14" xfId="55" applyFont="1" applyFill="1" applyBorder="1" applyAlignment="1">
      <alignment horizontal="left" vertical="top" wrapText="1"/>
      <protection/>
    </xf>
    <xf numFmtId="0" fontId="2" fillId="38" borderId="15" xfId="55" applyFont="1" applyFill="1" applyBorder="1" applyAlignment="1">
      <alignment horizontal="left" vertical="top" wrapText="1"/>
      <protection/>
    </xf>
    <xf numFmtId="0" fontId="2" fillId="0" borderId="28" xfId="55" applyFont="1" applyBorder="1" applyAlignment="1">
      <alignment horizontal="center" vertical="center" wrapText="1"/>
      <protection/>
    </xf>
    <xf numFmtId="0" fontId="2" fillId="0" borderId="41" xfId="55" applyFont="1" applyBorder="1" applyAlignment="1">
      <alignment horizontal="center" vertical="center" wrapText="1"/>
      <protection/>
    </xf>
    <xf numFmtId="0" fontId="2" fillId="0" borderId="35" xfId="55" applyFont="1" applyBorder="1" applyAlignment="1">
      <alignment horizontal="left" vertical="center" wrapText="1"/>
      <protection/>
    </xf>
    <xf numFmtId="0" fontId="2" fillId="0" borderId="36" xfId="55" applyFont="1" applyBorder="1" applyAlignment="1">
      <alignment horizontal="left" vertical="center" wrapText="1"/>
      <protection/>
    </xf>
    <xf numFmtId="0" fontId="2" fillId="0" borderId="37" xfId="55" applyFont="1" applyBorder="1" applyAlignment="1">
      <alignment horizontal="left" vertical="center" wrapText="1"/>
      <protection/>
    </xf>
    <xf numFmtId="0" fontId="2" fillId="0" borderId="38" xfId="55" applyFont="1" applyBorder="1" applyAlignment="1">
      <alignment horizontal="left" vertical="center" wrapText="1"/>
      <protection/>
    </xf>
    <xf numFmtId="0" fontId="2" fillId="0" borderId="39" xfId="55" applyFont="1" applyBorder="1" applyAlignment="1">
      <alignment horizontal="left" vertical="center" wrapText="1"/>
      <protection/>
    </xf>
    <xf numFmtId="0" fontId="2" fillId="0" borderId="40" xfId="55" applyFont="1" applyBorder="1" applyAlignment="1">
      <alignment horizontal="left" vertical="center" wrapText="1"/>
      <protection/>
    </xf>
    <xf numFmtId="0" fontId="2" fillId="0" borderId="34" xfId="56" applyFont="1" applyBorder="1" applyAlignment="1">
      <alignment horizontal="left" vertical="center" wrapText="1"/>
      <protection/>
    </xf>
    <xf numFmtId="0" fontId="2" fillId="35" borderId="34" xfId="55" applyFont="1" applyFill="1" applyBorder="1" applyAlignment="1">
      <alignment horizontal="left" vertical="top"/>
      <protection/>
    </xf>
    <xf numFmtId="0" fontId="2" fillId="35" borderId="14" xfId="55" applyFont="1" applyFill="1" applyBorder="1" applyAlignment="1">
      <alignment horizontal="left" vertical="top"/>
      <protection/>
    </xf>
    <xf numFmtId="0" fontId="2" fillId="35" borderId="15" xfId="55" applyFont="1" applyFill="1" applyBorder="1" applyAlignment="1">
      <alignment horizontal="left" vertical="top"/>
      <protection/>
    </xf>
    <xf numFmtId="0" fontId="3" fillId="39" borderId="12" xfId="55" applyFont="1" applyFill="1" applyBorder="1" applyAlignment="1">
      <alignment horizontal="left" vertical="center" wrapText="1"/>
      <protection/>
    </xf>
    <xf numFmtId="0" fontId="3" fillId="39" borderId="14" xfId="55" applyFont="1" applyFill="1" applyBorder="1" applyAlignment="1">
      <alignment horizontal="left" vertical="center" wrapText="1"/>
      <protection/>
    </xf>
    <xf numFmtId="0" fontId="3" fillId="39" borderId="15" xfId="55" applyFont="1" applyFill="1" applyBorder="1" applyAlignment="1">
      <alignment horizontal="left" vertical="center" wrapText="1"/>
      <protection/>
    </xf>
    <xf numFmtId="0" fontId="3" fillId="35" borderId="12" xfId="55" applyFont="1" applyFill="1" applyBorder="1" applyAlignment="1">
      <alignment horizontal="left" vertical="center" wrapText="1"/>
      <protection/>
    </xf>
    <xf numFmtId="0" fontId="3" fillId="35" borderId="14" xfId="55" applyFont="1" applyFill="1" applyBorder="1" applyAlignment="1">
      <alignment horizontal="left" vertical="center" wrapText="1"/>
      <protection/>
    </xf>
    <xf numFmtId="0" fontId="3" fillId="35" borderId="15" xfId="55" applyFont="1" applyFill="1" applyBorder="1" applyAlignment="1">
      <alignment horizontal="left" vertical="center" wrapText="1"/>
      <protection/>
    </xf>
    <xf numFmtId="0" fontId="2" fillId="35" borderId="11" xfId="55" applyFont="1" applyFill="1" applyBorder="1" applyAlignment="1">
      <alignment horizontal="left" vertical="center"/>
      <protection/>
    </xf>
    <xf numFmtId="0" fontId="2" fillId="35" borderId="25" xfId="55" applyFont="1" applyFill="1" applyBorder="1" applyAlignment="1">
      <alignment horizontal="left" vertical="center"/>
      <protection/>
    </xf>
    <xf numFmtId="0" fontId="2" fillId="0" borderId="35" xfId="55" applyFont="1" applyBorder="1" applyAlignment="1">
      <alignment horizontal="left" vertical="center" wrapText="1"/>
      <protection/>
    </xf>
    <xf numFmtId="0" fontId="2" fillId="0" borderId="36" xfId="55" applyFont="1" applyBorder="1" applyAlignment="1">
      <alignment horizontal="left" vertical="center" wrapText="1"/>
      <protection/>
    </xf>
    <xf numFmtId="0" fontId="2" fillId="0" borderId="37" xfId="55" applyFont="1" applyBorder="1" applyAlignment="1">
      <alignment horizontal="left" vertical="center" wrapText="1"/>
      <protection/>
    </xf>
    <xf numFmtId="0" fontId="2" fillId="0" borderId="38" xfId="55" applyFont="1" applyBorder="1" applyAlignment="1">
      <alignment horizontal="left" vertical="center" wrapText="1"/>
      <protection/>
    </xf>
    <xf numFmtId="0" fontId="2" fillId="0" borderId="39" xfId="55" applyFont="1" applyBorder="1" applyAlignment="1">
      <alignment horizontal="left" vertical="center" wrapText="1"/>
      <protection/>
    </xf>
    <xf numFmtId="0" fontId="2" fillId="0" borderId="40" xfId="55" applyFont="1" applyBorder="1" applyAlignment="1">
      <alignment horizontal="left" vertical="center" wrapText="1"/>
      <protection/>
    </xf>
    <xf numFmtId="0" fontId="2" fillId="35" borderId="12" xfId="0" applyFont="1" applyFill="1" applyBorder="1" applyAlignment="1">
      <alignment horizontal="left" vertical="top"/>
    </xf>
    <xf numFmtId="0" fontId="2" fillId="35" borderId="14" xfId="0" applyFont="1" applyFill="1" applyBorder="1" applyAlignment="1">
      <alignment horizontal="left" vertical="top"/>
    </xf>
    <xf numFmtId="0" fontId="2" fillId="35" borderId="15" xfId="0" applyFont="1" applyFill="1" applyBorder="1" applyAlignment="1">
      <alignment horizontal="left" vertical="top"/>
    </xf>
    <xf numFmtId="0" fontId="2" fillId="0" borderId="11" xfId="0" applyFont="1" applyBorder="1" applyAlignment="1">
      <alignment horizontal="justify" vertical="center" wrapText="1"/>
    </xf>
    <xf numFmtId="0" fontId="2" fillId="0" borderId="25" xfId="0" applyFont="1" applyBorder="1" applyAlignment="1">
      <alignment horizontal="justify" vertical="center" wrapText="1"/>
    </xf>
    <xf numFmtId="0" fontId="2" fillId="0" borderId="11" xfId="55" applyFont="1" applyBorder="1" applyAlignment="1">
      <alignment horizontal="left" vertical="top" wrapText="1"/>
      <protection/>
    </xf>
    <xf numFmtId="0" fontId="2" fillId="0" borderId="25" xfId="55" applyFont="1" applyBorder="1" applyAlignment="1">
      <alignment horizontal="left" vertical="top" wrapText="1"/>
      <protection/>
    </xf>
    <xf numFmtId="0" fontId="3" fillId="35" borderId="11" xfId="55" applyFont="1" applyFill="1" applyBorder="1" applyAlignment="1">
      <alignment horizontal="left" vertical="center"/>
      <protection/>
    </xf>
    <xf numFmtId="0" fontId="3" fillId="35" borderId="25" xfId="55" applyFont="1" applyFill="1" applyBorder="1" applyAlignment="1">
      <alignment horizontal="left" vertical="center"/>
      <protection/>
    </xf>
    <xf numFmtId="0" fontId="2" fillId="0" borderId="34" xfId="56" applyFont="1" applyBorder="1" applyAlignment="1">
      <alignment horizontal="left" vertical="center" wrapText="1"/>
      <protection/>
    </xf>
    <xf numFmtId="0" fontId="45" fillId="0" borderId="10" xfId="0" applyFont="1" applyFill="1" applyBorder="1" applyAlignment="1">
      <alignment horizontal="left" wrapText="1"/>
    </xf>
    <xf numFmtId="0" fontId="45" fillId="0" borderId="11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6" fontId="2" fillId="0" borderId="10" xfId="46" applyNumberFormat="1" applyFont="1" applyBorder="1" applyAlignment="1">
      <alignment horizontal="right" vertical="center"/>
    </xf>
    <xf numFmtId="186" fontId="3" fillId="35" borderId="14" xfId="46" applyNumberFormat="1" applyFont="1" applyFill="1" applyBorder="1" applyAlignment="1">
      <alignment horizontal="right" vertical="top"/>
    </xf>
    <xf numFmtId="186" fontId="2" fillId="0" borderId="11" xfId="46" applyNumberFormat="1" applyFont="1" applyBorder="1" applyAlignment="1">
      <alignment horizontal="right" vertical="center"/>
    </xf>
    <xf numFmtId="186" fontId="3" fillId="35" borderId="14" xfId="46" applyNumberFormat="1" applyFont="1" applyFill="1" applyBorder="1" applyAlignment="1">
      <alignment vertical="top"/>
    </xf>
    <xf numFmtId="186" fontId="42" fillId="0" borderId="10" xfId="46" applyNumberFormat="1" applyFont="1" applyBorder="1" applyAlignment="1">
      <alignment horizontal="center" vertical="center"/>
    </xf>
    <xf numFmtId="0" fontId="2" fillId="0" borderId="10" xfId="55" applyFont="1" applyBorder="1" applyAlignment="1">
      <alignment horizontal="left" vertical="top" wrapText="1"/>
      <protection/>
    </xf>
    <xf numFmtId="0" fontId="2" fillId="0" borderId="11" xfId="55" applyFont="1" applyFill="1" applyBorder="1" applyAlignment="1">
      <alignment horizontal="left" vertical="center" wrapText="1"/>
      <protection/>
    </xf>
    <xf numFmtId="0" fontId="2" fillId="0" borderId="13" xfId="55" applyFont="1" applyFill="1" applyBorder="1" applyAlignment="1">
      <alignment horizontal="left" vertical="center" wrapText="1"/>
      <protection/>
    </xf>
    <xf numFmtId="0" fontId="2" fillId="0" borderId="25" xfId="55" applyFont="1" applyFill="1" applyBorder="1" applyAlignment="1">
      <alignment horizontal="left" vertical="center" wrapText="1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Currency" xfId="50"/>
    <cellStyle name="Currency [0]" xfId="51"/>
    <cellStyle name="Moneda 2" xfId="52"/>
    <cellStyle name="Moneda 3" xfId="53"/>
    <cellStyle name="Neutral" xfId="54"/>
    <cellStyle name="Normal 2" xfId="55"/>
    <cellStyle name="Normal 3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0</xdr:rowOff>
    </xdr:from>
    <xdr:to>
      <xdr:col>0</xdr:col>
      <xdr:colOff>1362075</xdr:colOff>
      <xdr:row>2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0</xdr:row>
      <xdr:rowOff>0</xdr:rowOff>
    </xdr:from>
    <xdr:to>
      <xdr:col>0</xdr:col>
      <xdr:colOff>1676400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0"/>
          <a:ext cx="10191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390525</xdr:colOff>
      <xdr:row>0</xdr:row>
      <xdr:rowOff>0</xdr:rowOff>
    </xdr:from>
    <xdr:to>
      <xdr:col>0</xdr:col>
      <xdr:colOff>1419225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028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438150</xdr:colOff>
      <xdr:row>0</xdr:row>
      <xdr:rowOff>0</xdr:rowOff>
    </xdr:from>
    <xdr:to>
      <xdr:col>0</xdr:col>
      <xdr:colOff>1457325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8150" y="0"/>
          <a:ext cx="10191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0</xdr:rowOff>
    </xdr:from>
    <xdr:to>
      <xdr:col>0</xdr:col>
      <xdr:colOff>1762125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0"/>
          <a:ext cx="102870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1314450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352425</xdr:colOff>
      <xdr:row>0</xdr:row>
      <xdr:rowOff>0</xdr:rowOff>
    </xdr:from>
    <xdr:to>
      <xdr:col>0</xdr:col>
      <xdr:colOff>1381125</xdr:colOff>
      <xdr:row>2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0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9525</xdr:rowOff>
    </xdr:from>
    <xdr:to>
      <xdr:col>0</xdr:col>
      <xdr:colOff>1647825</xdr:colOff>
      <xdr:row>2</xdr:row>
      <xdr:rowOff>152400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9525"/>
          <a:ext cx="10287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21"/>
  <sheetViews>
    <sheetView tabSelected="1" zoomScale="80" zoomScaleNormal="80" zoomScalePageLayoutView="0" workbookViewId="0" topLeftCell="A1">
      <selection activeCell="B14" sqref="B14:B16"/>
    </sheetView>
  </sheetViews>
  <sheetFormatPr defaultColWidth="11.421875" defaultRowHeight="15"/>
  <cols>
    <col min="1" max="1" width="30.28125" style="0" customWidth="1"/>
    <col min="2" max="2" width="36.7109375" style="0" customWidth="1"/>
    <col min="3" max="14" width="2.7109375" style="0" customWidth="1"/>
    <col min="15" max="15" width="19.7109375" style="0" customWidth="1"/>
    <col min="17" max="19" width="15.7109375" style="0" customWidth="1"/>
    <col min="20" max="20" width="12.57421875" style="0" customWidth="1"/>
    <col min="21" max="21" width="19.7109375" style="0" customWidth="1"/>
  </cols>
  <sheetData>
    <row r="1" spans="1:21" s="10" customFormat="1" ht="12.75">
      <c r="A1" s="193"/>
      <c r="B1" s="194" t="s">
        <v>115</v>
      </c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</row>
    <row r="2" spans="1:21" s="10" customFormat="1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</row>
    <row r="3" spans="1:21" s="10" customFormat="1" ht="12.75">
      <c r="A3" s="193"/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</row>
    <row r="4" spans="1:21" s="10" customFormat="1" ht="12.75">
      <c r="A4" s="7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</row>
    <row r="5" spans="1:21" s="10" customFormat="1" ht="38.25">
      <c r="A5" s="12" t="s">
        <v>0</v>
      </c>
      <c r="B5" s="195" t="s">
        <v>1</v>
      </c>
      <c r="C5" s="196"/>
      <c r="D5" s="196"/>
      <c r="E5" s="197"/>
      <c r="F5" s="13"/>
      <c r="G5" s="13"/>
      <c r="H5" s="198" t="s">
        <v>2</v>
      </c>
      <c r="I5" s="198"/>
      <c r="J5" s="198"/>
      <c r="K5" s="198"/>
      <c r="L5" s="198"/>
      <c r="M5" s="198"/>
      <c r="N5" s="198"/>
      <c r="O5" s="46">
        <v>43115</v>
      </c>
      <c r="P5" s="8"/>
      <c r="Q5" s="14" t="s">
        <v>3</v>
      </c>
      <c r="R5" s="100">
        <v>43126</v>
      </c>
      <c r="S5" s="8"/>
      <c r="T5" s="14" t="s">
        <v>4</v>
      </c>
      <c r="U5" s="3" t="s">
        <v>5</v>
      </c>
    </row>
    <row r="6" spans="1:21" s="10" customFormat="1" ht="12.75">
      <c r="A6" s="15"/>
      <c r="B6" s="16"/>
      <c r="C6" s="16"/>
      <c r="D6" s="16"/>
      <c r="E6" s="16"/>
      <c r="F6" s="16"/>
      <c r="G6" s="16"/>
      <c r="H6" s="16"/>
      <c r="I6" s="16"/>
      <c r="J6" s="16"/>
      <c r="K6" s="16"/>
      <c r="L6" s="11"/>
      <c r="M6" s="11"/>
      <c r="N6" s="11"/>
      <c r="O6" s="15"/>
      <c r="P6" s="17"/>
      <c r="Q6" s="17"/>
      <c r="R6" s="11"/>
      <c r="S6" s="15"/>
      <c r="T6" s="17"/>
      <c r="U6" s="17"/>
    </row>
    <row r="7" spans="1:21" s="10" customFormat="1" ht="10.5" customHeight="1">
      <c r="A7" s="199" t="s">
        <v>6</v>
      </c>
      <c r="B7" s="201" t="s">
        <v>7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3"/>
    </row>
    <row r="8" spans="1:21" s="10" customFormat="1" ht="9.75" customHeight="1">
      <c r="A8" s="200"/>
      <c r="B8" s="204"/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5"/>
      <c r="S8" s="205"/>
      <c r="T8" s="205"/>
      <c r="U8" s="206"/>
    </row>
    <row r="9" spans="1:21" s="10" customFormat="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s="10" customFormat="1" ht="13.5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191" t="s">
        <v>12</v>
      </c>
      <c r="Q10" s="177" t="s">
        <v>13</v>
      </c>
      <c r="R10" s="178"/>
      <c r="S10" s="178"/>
      <c r="T10" s="179" t="s">
        <v>14</v>
      </c>
      <c r="U10" s="181" t="s">
        <v>15</v>
      </c>
    </row>
    <row r="11" spans="1:21" s="10" customFormat="1" ht="47.25" customHeight="1">
      <c r="A11" s="184"/>
      <c r="B11" s="186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18</v>
      </c>
      <c r="H11" s="18" t="s">
        <v>20</v>
      </c>
      <c r="I11" s="18" t="s">
        <v>20</v>
      </c>
      <c r="J11" s="18" t="s">
        <v>19</v>
      </c>
      <c r="K11" s="18" t="s">
        <v>21</v>
      </c>
      <c r="L11" s="18" t="s">
        <v>22</v>
      </c>
      <c r="M11" s="18" t="s">
        <v>23</v>
      </c>
      <c r="N11" s="18" t="s">
        <v>24</v>
      </c>
      <c r="O11" s="180"/>
      <c r="P11" s="192"/>
      <c r="Q11" s="4" t="s">
        <v>25</v>
      </c>
      <c r="R11" s="4" t="s">
        <v>50</v>
      </c>
      <c r="S11" s="4" t="s">
        <v>27</v>
      </c>
      <c r="T11" s="180"/>
      <c r="U11" s="182"/>
    </row>
    <row r="12" spans="1:21" s="10" customFormat="1" ht="12.75">
      <c r="A12" s="174" t="s">
        <v>26</v>
      </c>
      <c r="B12" s="17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6"/>
    </row>
    <row r="13" spans="1:21" s="10" customFormat="1" ht="12.75">
      <c r="A13" s="9" t="s">
        <v>53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20"/>
    </row>
    <row r="14" spans="1:21" s="10" customFormat="1" ht="63.75" customHeight="1">
      <c r="A14" s="71" t="s">
        <v>127</v>
      </c>
      <c r="B14" s="207" t="s">
        <v>162</v>
      </c>
      <c r="C14" s="157"/>
      <c r="D14" s="157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70" t="s">
        <v>94</v>
      </c>
      <c r="P14" s="64">
        <v>0</v>
      </c>
      <c r="Q14" s="1"/>
      <c r="R14" s="1"/>
      <c r="S14" s="1"/>
      <c r="T14" s="51"/>
      <c r="U14" s="167" t="s">
        <v>132</v>
      </c>
    </row>
    <row r="15" spans="1:21" s="10" customFormat="1" ht="57.75" customHeight="1">
      <c r="A15" s="71" t="s">
        <v>124</v>
      </c>
      <c r="B15" s="208"/>
      <c r="C15" s="157"/>
      <c r="D15" s="157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70" t="s">
        <v>123</v>
      </c>
      <c r="P15" s="1">
        <v>24200000</v>
      </c>
      <c r="Q15" s="1">
        <v>24200000</v>
      </c>
      <c r="R15" s="1"/>
      <c r="S15" s="1"/>
      <c r="T15" s="51"/>
      <c r="U15" s="167" t="s">
        <v>131</v>
      </c>
    </row>
    <row r="16" spans="1:22" s="10" customFormat="1" ht="43.5" customHeight="1">
      <c r="A16" s="71" t="s">
        <v>126</v>
      </c>
      <c r="B16" s="209"/>
      <c r="C16" s="157"/>
      <c r="D16" s="157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70" t="s">
        <v>57</v>
      </c>
      <c r="P16" s="1">
        <v>0</v>
      </c>
      <c r="Q16" s="1"/>
      <c r="R16" s="1"/>
      <c r="S16" s="1"/>
      <c r="T16" s="51" t="s">
        <v>28</v>
      </c>
      <c r="U16" s="167" t="s">
        <v>130</v>
      </c>
      <c r="V16" s="10" t="s">
        <v>28</v>
      </c>
    </row>
    <row r="17" spans="1:21" s="10" customFormat="1" ht="12.75" customHeight="1">
      <c r="A17" s="188" t="s">
        <v>97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89"/>
      <c r="U17" s="190"/>
    </row>
    <row r="18" spans="1:21" s="10" customFormat="1" ht="63.75" customHeight="1">
      <c r="A18" s="158" t="s">
        <v>125</v>
      </c>
      <c r="B18" s="72" t="s">
        <v>128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97" t="s">
        <v>129</v>
      </c>
      <c r="P18" s="1">
        <v>15000000</v>
      </c>
      <c r="Q18" s="33"/>
      <c r="R18" s="33"/>
      <c r="S18" s="33"/>
      <c r="T18" s="52" t="s">
        <v>28</v>
      </c>
      <c r="U18" s="166" t="s">
        <v>163</v>
      </c>
    </row>
    <row r="19" spans="1:21" s="10" customFormat="1" ht="12.75">
      <c r="A19" s="22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6"/>
      <c r="O19" s="23" t="s">
        <v>28</v>
      </c>
      <c r="P19" s="24" t="s">
        <v>28</v>
      </c>
      <c r="Q19" s="25" t="s">
        <v>28</v>
      </c>
      <c r="R19" s="25" t="s">
        <v>28</v>
      </c>
      <c r="S19" s="25" t="s">
        <v>28</v>
      </c>
      <c r="T19" s="53" t="s">
        <v>28</v>
      </c>
      <c r="U19" s="8"/>
    </row>
    <row r="20" spans="1:21" s="10" customFormat="1" ht="12.75">
      <c r="A20" s="173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8"/>
      <c r="Q20" s="8"/>
      <c r="R20" s="8"/>
      <c r="S20" s="8"/>
      <c r="T20" s="8"/>
      <c r="U20" s="8"/>
    </row>
    <row r="21" spans="1:21" s="10" customFormat="1" ht="12.75">
      <c r="A21" s="173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8"/>
      <c r="Q21" s="8"/>
      <c r="R21" s="8"/>
      <c r="S21" s="8"/>
      <c r="T21" s="8"/>
      <c r="U21" s="26"/>
    </row>
  </sheetData>
  <sheetProtection/>
  <mergeCells count="19">
    <mergeCell ref="A17:U17"/>
    <mergeCell ref="P10:P11"/>
    <mergeCell ref="A1:A3"/>
    <mergeCell ref="B1:U3"/>
    <mergeCell ref="B5:E5"/>
    <mergeCell ref="H5:N5"/>
    <mergeCell ref="A7:A8"/>
    <mergeCell ref="B7:U8"/>
    <mergeCell ref="B14:B16"/>
    <mergeCell ref="A21:O21"/>
    <mergeCell ref="A12:U12"/>
    <mergeCell ref="A20:O20"/>
    <mergeCell ref="Q10:S10"/>
    <mergeCell ref="T10:T11"/>
    <mergeCell ref="U10:U11"/>
    <mergeCell ref="A10:A11"/>
    <mergeCell ref="B10:B11"/>
    <mergeCell ref="C10:N10"/>
    <mergeCell ref="O10:O11"/>
  </mergeCells>
  <printOptions horizontalCentered="1" verticalCentered="1"/>
  <pageMargins left="0.7874015748031497" right="0.1968503937007874" top="0.4330708661417323" bottom="0.3937007874015748" header="0.31496062992125984" footer="0.31496062992125984"/>
  <pageSetup horizontalDpi="600" verticalDpi="600" orientation="landscape" paperSize="5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8"/>
  <sheetViews>
    <sheetView zoomScale="80" zoomScaleNormal="80" zoomScalePageLayoutView="0" workbookViewId="0" topLeftCell="A1">
      <selection activeCell="B4" sqref="B4"/>
    </sheetView>
  </sheetViews>
  <sheetFormatPr defaultColWidth="11.421875" defaultRowHeight="15"/>
  <cols>
    <col min="1" max="1" width="39.00390625" style="10" customWidth="1"/>
    <col min="2" max="2" width="36.7109375" style="10" customWidth="1"/>
    <col min="3" max="14" width="2.7109375" style="10" customWidth="1"/>
    <col min="15" max="15" width="30.28125" style="10" bestFit="1" customWidth="1"/>
    <col min="16" max="16" width="13.421875" style="10" customWidth="1"/>
    <col min="17" max="19" width="15.7109375" style="10" customWidth="1"/>
    <col min="20" max="20" width="12.57421875" style="10" customWidth="1"/>
    <col min="21" max="21" width="17.8515625" style="10" customWidth="1"/>
    <col min="22" max="22" width="7.140625" style="10" customWidth="1"/>
    <col min="23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12" t="s">
        <v>36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34" t="s">
        <v>37</v>
      </c>
    </row>
    <row r="6" spans="1:21" ht="12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41"/>
      <c r="P6" s="43"/>
      <c r="Q6" s="43"/>
      <c r="R6" s="37"/>
      <c r="S6" s="41"/>
      <c r="T6" s="43"/>
      <c r="U6" s="43"/>
    </row>
    <row r="7" spans="1:21" ht="10.5" customHeight="1">
      <c r="A7" s="216" t="s">
        <v>6</v>
      </c>
      <c r="B7" s="221" t="s">
        <v>98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</row>
    <row r="8" spans="1:21" ht="20.25" customHeight="1">
      <c r="A8" s="217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</row>
    <row r="9" spans="1:2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3.5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191" t="s">
        <v>12</v>
      </c>
      <c r="Q10" s="177" t="s">
        <v>13</v>
      </c>
      <c r="R10" s="178"/>
      <c r="S10" s="178"/>
      <c r="T10" s="179" t="s">
        <v>14</v>
      </c>
      <c r="U10" s="181" t="s">
        <v>15</v>
      </c>
    </row>
    <row r="11" spans="1:21" ht="24" customHeight="1">
      <c r="A11" s="184"/>
      <c r="B11" s="186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18</v>
      </c>
      <c r="H11" s="18" t="s">
        <v>20</v>
      </c>
      <c r="I11" s="18" t="s">
        <v>20</v>
      </c>
      <c r="J11" s="18" t="s">
        <v>19</v>
      </c>
      <c r="K11" s="18" t="s">
        <v>21</v>
      </c>
      <c r="L11" s="18" t="s">
        <v>22</v>
      </c>
      <c r="M11" s="18" t="s">
        <v>23</v>
      </c>
      <c r="N11" s="18" t="s">
        <v>24</v>
      </c>
      <c r="O11" s="180"/>
      <c r="P11" s="192"/>
      <c r="Q11" s="4" t="s">
        <v>35</v>
      </c>
      <c r="R11" s="4" t="s">
        <v>50</v>
      </c>
      <c r="S11" s="4" t="s">
        <v>27</v>
      </c>
      <c r="T11" s="180"/>
      <c r="U11" s="182"/>
    </row>
    <row r="12" spans="1:21" ht="12.75">
      <c r="A12" s="218" t="s">
        <v>99</v>
      </c>
      <c r="B12" s="219"/>
      <c r="C12" s="219"/>
      <c r="D12" s="219"/>
      <c r="E12" s="219"/>
      <c r="F12" s="219"/>
      <c r="G12" s="219"/>
      <c r="H12" s="219"/>
      <c r="I12" s="219"/>
      <c r="J12" s="219"/>
      <c r="K12" s="219"/>
      <c r="L12" s="219"/>
      <c r="M12" s="219"/>
      <c r="N12" s="219"/>
      <c r="O12" s="219"/>
      <c r="P12" s="219"/>
      <c r="Q12" s="219"/>
      <c r="R12" s="219"/>
      <c r="S12" s="219"/>
      <c r="T12" s="219"/>
      <c r="U12" s="220"/>
    </row>
    <row r="13" spans="1:22" ht="60.75" customHeight="1">
      <c r="A13" s="128" t="s">
        <v>135</v>
      </c>
      <c r="B13" s="227" t="s">
        <v>68</v>
      </c>
      <c r="C13" s="130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53" t="s">
        <v>71</v>
      </c>
      <c r="P13" s="134">
        <v>0</v>
      </c>
      <c r="Q13" s="133" t="s">
        <v>28</v>
      </c>
      <c r="R13" s="130"/>
      <c r="S13" s="130"/>
      <c r="T13" s="59" t="s">
        <v>28</v>
      </c>
      <c r="U13" s="132" t="s">
        <v>70</v>
      </c>
      <c r="V13" s="10" t="s">
        <v>28</v>
      </c>
    </row>
    <row r="14" spans="1:21" ht="48.75" customHeight="1">
      <c r="A14" s="129" t="s">
        <v>100</v>
      </c>
      <c r="B14" s="228"/>
      <c r="C14" s="130"/>
      <c r="D14" s="168"/>
      <c r="E14" s="168"/>
      <c r="F14" s="168"/>
      <c r="G14" s="168"/>
      <c r="H14" s="168"/>
      <c r="I14" s="131"/>
      <c r="J14" s="131"/>
      <c r="K14" s="131"/>
      <c r="L14" s="131"/>
      <c r="M14" s="131"/>
      <c r="N14" s="131"/>
      <c r="O14" s="153" t="s">
        <v>91</v>
      </c>
      <c r="P14" s="94">
        <v>0</v>
      </c>
      <c r="Q14" s="133"/>
      <c r="R14" s="85"/>
      <c r="S14" s="130"/>
      <c r="T14" s="59"/>
      <c r="U14" s="153" t="s">
        <v>69</v>
      </c>
    </row>
    <row r="15" spans="1:21" ht="12.75" customHeight="1">
      <c r="A15" s="218" t="s">
        <v>101</v>
      </c>
      <c r="B15" s="219"/>
      <c r="C15" s="219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219"/>
      <c r="O15" s="219"/>
      <c r="P15" s="219"/>
      <c r="Q15" s="219"/>
      <c r="R15" s="219"/>
      <c r="S15" s="219"/>
      <c r="T15" s="219"/>
      <c r="U15" s="220"/>
    </row>
    <row r="16" spans="1:21" ht="45" customHeight="1">
      <c r="A16" s="137" t="s">
        <v>165</v>
      </c>
      <c r="B16" s="169" t="s">
        <v>138</v>
      </c>
      <c r="C16" s="2"/>
      <c r="D16" s="135"/>
      <c r="E16" s="135"/>
      <c r="F16" s="135"/>
      <c r="G16" s="136"/>
      <c r="H16" s="135"/>
      <c r="I16" s="135"/>
      <c r="J16" s="135"/>
      <c r="K16" s="135"/>
      <c r="L16" s="135"/>
      <c r="M16" s="136"/>
      <c r="N16" s="135"/>
      <c r="O16" s="138" t="s">
        <v>137</v>
      </c>
      <c r="P16" s="85">
        <v>50000000</v>
      </c>
      <c r="Q16" s="85"/>
      <c r="R16" s="85">
        <v>50000000</v>
      </c>
      <c r="S16" s="85"/>
      <c r="T16" s="54"/>
      <c r="U16" s="139" t="s">
        <v>69</v>
      </c>
    </row>
    <row r="17" spans="1:21" ht="12.75" customHeight="1">
      <c r="A17" s="218" t="s">
        <v>101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20"/>
    </row>
    <row r="18" spans="1:21" ht="63.75">
      <c r="A18" s="126" t="s">
        <v>166</v>
      </c>
      <c r="B18" s="62" t="s">
        <v>136</v>
      </c>
      <c r="C18" s="73"/>
      <c r="D18" s="73"/>
      <c r="E18" s="102"/>
      <c r="F18" s="103"/>
      <c r="G18" s="103"/>
      <c r="H18" s="103"/>
      <c r="I18" s="103"/>
      <c r="J18" s="103"/>
      <c r="K18" s="103"/>
      <c r="L18" s="103"/>
      <c r="M18" s="103"/>
      <c r="N18" s="103"/>
      <c r="O18" s="69" t="s">
        <v>164</v>
      </c>
      <c r="P18" s="155">
        <v>0</v>
      </c>
      <c r="Q18" s="90" t="s">
        <v>28</v>
      </c>
      <c r="R18" s="90">
        <v>0</v>
      </c>
      <c r="S18" s="90"/>
      <c r="T18" s="101"/>
      <c r="U18" s="65" t="s">
        <v>56</v>
      </c>
    </row>
  </sheetData>
  <sheetProtection/>
  <mergeCells count="18">
    <mergeCell ref="A17:U17"/>
    <mergeCell ref="A12:U12"/>
    <mergeCell ref="A10:A11"/>
    <mergeCell ref="B10:B11"/>
    <mergeCell ref="O10:O11"/>
    <mergeCell ref="P10:P11"/>
    <mergeCell ref="Q10:S10"/>
    <mergeCell ref="T10:T11"/>
    <mergeCell ref="C10:N10"/>
    <mergeCell ref="A1:A3"/>
    <mergeCell ref="B1:U3"/>
    <mergeCell ref="B5:E5"/>
    <mergeCell ref="H5:N5"/>
    <mergeCell ref="A7:A8"/>
    <mergeCell ref="A15:U15"/>
    <mergeCell ref="B7:U8"/>
    <mergeCell ref="B13:B14"/>
    <mergeCell ref="U10:U11"/>
  </mergeCells>
  <printOptions horizontalCentered="1" verticalCentered="1"/>
  <pageMargins left="0.8661417322834646" right="0.31496062992125984" top="0.2755905511811024" bottom="0.2755905511811024" header="0.15748031496062992" footer="0.15748031496062992"/>
  <pageSetup horizontalDpi="600" verticalDpi="600" orientation="landscape" paperSize="5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8"/>
  <sheetViews>
    <sheetView zoomScale="80" zoomScaleNormal="80" zoomScalePageLayoutView="0" workbookViewId="0" topLeftCell="A1">
      <selection activeCell="B13" sqref="B13"/>
    </sheetView>
  </sheetViews>
  <sheetFormatPr defaultColWidth="11.421875" defaultRowHeight="15"/>
  <cols>
    <col min="1" max="1" width="26.7109375" style="10" customWidth="1"/>
    <col min="2" max="2" width="36.7109375" style="10" customWidth="1"/>
    <col min="3" max="14" width="2.7109375" style="10" customWidth="1"/>
    <col min="15" max="15" width="14.8515625" style="10" customWidth="1"/>
    <col min="16" max="16" width="17.7109375" style="10" customWidth="1"/>
    <col min="17" max="17" width="18.8515625" style="10" customWidth="1"/>
    <col min="18" max="18" width="13.8515625" style="10" customWidth="1"/>
    <col min="19" max="19" width="15.7109375" style="10" customWidth="1"/>
    <col min="20" max="20" width="12.57421875" style="10" customWidth="1"/>
    <col min="21" max="21" width="17.851562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12" t="s">
        <v>38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34" t="s">
        <v>44</v>
      </c>
    </row>
    <row r="6" spans="1:21" ht="12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41"/>
      <c r="P6" s="43"/>
      <c r="Q6" s="43"/>
      <c r="R6" s="37"/>
      <c r="S6" s="41"/>
      <c r="T6" s="43"/>
      <c r="U6" s="43"/>
    </row>
    <row r="7" spans="1:21" ht="10.5" customHeight="1">
      <c r="A7" s="216" t="s">
        <v>6</v>
      </c>
      <c r="B7" s="230" t="s">
        <v>33</v>
      </c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3"/>
    </row>
    <row r="8" spans="1:21" ht="20.25" customHeight="1">
      <c r="A8" s="217"/>
      <c r="B8" s="224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6"/>
    </row>
    <row r="9" spans="1:2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3.5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229" t="s">
        <v>29</v>
      </c>
      <c r="Q10" s="177" t="s">
        <v>13</v>
      </c>
      <c r="R10" s="178"/>
      <c r="S10" s="178"/>
      <c r="T10" s="179"/>
      <c r="U10" s="181" t="s">
        <v>15</v>
      </c>
    </row>
    <row r="11" spans="1:21" ht="12.75">
      <c r="A11" s="184"/>
      <c r="B11" s="186"/>
      <c r="C11" s="18" t="s">
        <v>16</v>
      </c>
      <c r="D11" s="18" t="s">
        <v>17</v>
      </c>
      <c r="E11" s="27" t="s">
        <v>18</v>
      </c>
      <c r="F11" s="27" t="s">
        <v>19</v>
      </c>
      <c r="G11" s="27" t="s">
        <v>18</v>
      </c>
      <c r="H11" s="27" t="s">
        <v>20</v>
      </c>
      <c r="I11" s="27" t="s">
        <v>20</v>
      </c>
      <c r="J11" s="18" t="s">
        <v>19</v>
      </c>
      <c r="K11" s="18" t="s">
        <v>21</v>
      </c>
      <c r="L11" s="18" t="s">
        <v>22</v>
      </c>
      <c r="M11" s="18" t="s">
        <v>23</v>
      </c>
      <c r="N11" s="18" t="s">
        <v>24</v>
      </c>
      <c r="O11" s="180"/>
      <c r="P11" s="192"/>
      <c r="Q11" s="4" t="s">
        <v>35</v>
      </c>
      <c r="R11" s="4" t="s">
        <v>50</v>
      </c>
      <c r="S11" s="4" t="s">
        <v>27</v>
      </c>
      <c r="T11" s="180"/>
      <c r="U11" s="182"/>
    </row>
    <row r="12" spans="1:21" ht="12.75">
      <c r="A12" s="154" t="s">
        <v>102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</row>
    <row r="13" spans="1:22" ht="135.75" customHeight="1">
      <c r="A13" s="126" t="s">
        <v>133</v>
      </c>
      <c r="B13" s="62" t="s">
        <v>134</v>
      </c>
      <c r="C13" s="80"/>
      <c r="D13" s="80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97" t="s">
        <v>58</v>
      </c>
      <c r="P13" s="64">
        <v>9366859844</v>
      </c>
      <c r="Q13" s="90" t="s">
        <v>28</v>
      </c>
      <c r="R13" s="64">
        <v>9366859844</v>
      </c>
      <c r="S13" s="90"/>
      <c r="T13" s="101"/>
      <c r="U13" s="65" t="s">
        <v>56</v>
      </c>
      <c r="V13" s="10">
        <v>1</v>
      </c>
    </row>
    <row r="17" ht="12.75">
      <c r="A17" s="10" t="s">
        <v>28</v>
      </c>
    </row>
    <row r="18" spans="1:2" ht="12.75">
      <c r="A18" s="10" t="s">
        <v>28</v>
      </c>
      <c r="B18" s="10" t="s">
        <v>28</v>
      </c>
    </row>
  </sheetData>
  <sheetProtection/>
  <mergeCells count="14">
    <mergeCell ref="A1:A3"/>
    <mergeCell ref="B1:U3"/>
    <mergeCell ref="B5:E5"/>
    <mergeCell ref="H5:N5"/>
    <mergeCell ref="A7:A8"/>
    <mergeCell ref="B7:U8"/>
    <mergeCell ref="P10:P11"/>
    <mergeCell ref="Q10:S10"/>
    <mergeCell ref="U10:U11"/>
    <mergeCell ref="T10:T11"/>
    <mergeCell ref="A10:A11"/>
    <mergeCell ref="B10:B11"/>
    <mergeCell ref="O10:O11"/>
    <mergeCell ref="C10:N10"/>
  </mergeCells>
  <printOptions horizontalCentered="1" verticalCentered="1"/>
  <pageMargins left="0.7874015748031497" right="0.7086614173228347" top="0.31496062992125984" bottom="0.2362204724409449" header="0.1968503937007874" footer="0.15748031496062992"/>
  <pageSetup horizontalDpi="600" verticalDpi="600" orientation="landscape" paperSize="5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U21"/>
  <sheetViews>
    <sheetView zoomScale="80" zoomScaleNormal="80" zoomScalePageLayoutView="0" workbookViewId="0" topLeftCell="A14">
      <selection activeCell="A16" sqref="A16"/>
    </sheetView>
  </sheetViews>
  <sheetFormatPr defaultColWidth="11.421875" defaultRowHeight="15"/>
  <cols>
    <col min="1" max="1" width="32.7109375" style="10" customWidth="1"/>
    <col min="2" max="2" width="36.7109375" style="10" customWidth="1"/>
    <col min="3" max="14" width="2.7109375" style="10" customWidth="1"/>
    <col min="15" max="15" width="26.8515625" style="10" bestFit="1" customWidth="1"/>
    <col min="16" max="16" width="18.28125" style="10" customWidth="1"/>
    <col min="17" max="17" width="16.140625" style="10" bestFit="1" customWidth="1"/>
    <col min="18" max="18" width="17.00390625" style="10" bestFit="1" customWidth="1"/>
    <col min="19" max="19" width="8.140625" style="10" bestFit="1" customWidth="1"/>
    <col min="20" max="20" width="22.140625" style="10" customWidth="1"/>
    <col min="21" max="21" width="29.5742187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12" t="s">
        <v>39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34" t="s">
        <v>30</v>
      </c>
    </row>
    <row r="6" spans="1:21" ht="12.75">
      <c r="A6" s="41"/>
      <c r="B6" s="42"/>
      <c r="C6" s="42"/>
      <c r="D6" s="42"/>
      <c r="E6" s="42"/>
      <c r="F6" s="42"/>
      <c r="G6" s="42"/>
      <c r="H6" s="42"/>
      <c r="I6" s="42"/>
      <c r="J6" s="42"/>
      <c r="K6" s="42"/>
      <c r="L6" s="37"/>
      <c r="M6" s="37"/>
      <c r="N6" s="37"/>
      <c r="O6" s="41"/>
      <c r="P6" s="43"/>
      <c r="Q6" s="43"/>
      <c r="R6" s="37"/>
      <c r="S6" s="41"/>
      <c r="T6" s="43"/>
      <c r="U6" s="43"/>
    </row>
    <row r="7" spans="1:21" ht="27.75" customHeight="1">
      <c r="A7" s="216" t="s">
        <v>6</v>
      </c>
      <c r="B7" s="251" t="s">
        <v>45</v>
      </c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3"/>
    </row>
    <row r="8" spans="1:21" ht="6.75" customHeight="1">
      <c r="A8" s="217"/>
      <c r="B8" s="254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  <c r="P8" s="255"/>
      <c r="Q8" s="255"/>
      <c r="R8" s="255"/>
      <c r="S8" s="255"/>
      <c r="T8" s="255"/>
      <c r="U8" s="256"/>
    </row>
    <row r="9" spans="1:2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3.5" thickTop="1">
      <c r="A10" s="234" t="s">
        <v>8</v>
      </c>
      <c r="B10" s="242" t="s">
        <v>9</v>
      </c>
      <c r="C10" s="244" t="s">
        <v>10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38" t="s">
        <v>11</v>
      </c>
      <c r="P10" s="245" t="s">
        <v>12</v>
      </c>
      <c r="Q10" s="236" t="s">
        <v>13</v>
      </c>
      <c r="R10" s="237"/>
      <c r="S10" s="237"/>
      <c r="T10" s="238" t="s">
        <v>14</v>
      </c>
      <c r="U10" s="240" t="s">
        <v>15</v>
      </c>
    </row>
    <row r="11" spans="1:21" ht="12.75">
      <c r="A11" s="235"/>
      <c r="B11" s="243"/>
      <c r="C11" s="142" t="s">
        <v>16</v>
      </c>
      <c r="D11" s="142" t="s">
        <v>17</v>
      </c>
      <c r="E11" s="143" t="s">
        <v>18</v>
      </c>
      <c r="F11" s="143" t="s">
        <v>19</v>
      </c>
      <c r="G11" s="143" t="s">
        <v>18</v>
      </c>
      <c r="H11" s="143" t="s">
        <v>20</v>
      </c>
      <c r="I11" s="143" t="s">
        <v>20</v>
      </c>
      <c r="J11" s="142" t="s">
        <v>19</v>
      </c>
      <c r="K11" s="142" t="s">
        <v>21</v>
      </c>
      <c r="L11" s="142" t="s">
        <v>22</v>
      </c>
      <c r="M11" s="142" t="s">
        <v>23</v>
      </c>
      <c r="N11" s="142" t="s">
        <v>24</v>
      </c>
      <c r="O11" s="239"/>
      <c r="P11" s="246"/>
      <c r="Q11" s="144" t="s">
        <v>35</v>
      </c>
      <c r="R11" s="144" t="s">
        <v>50</v>
      </c>
      <c r="S11" s="144" t="s">
        <v>27</v>
      </c>
      <c r="T11" s="239"/>
      <c r="U11" s="241"/>
    </row>
    <row r="12" spans="1:21" s="56" customFormat="1" ht="12.75">
      <c r="A12" s="231" t="s">
        <v>104</v>
      </c>
      <c r="B12" s="232"/>
      <c r="C12" s="232"/>
      <c r="D12" s="232"/>
      <c r="E12" s="232"/>
      <c r="F12" s="232"/>
      <c r="G12" s="232"/>
      <c r="H12" s="232"/>
      <c r="I12" s="232"/>
      <c r="J12" s="232"/>
      <c r="K12" s="232"/>
      <c r="L12" s="232"/>
      <c r="M12" s="232"/>
      <c r="N12" s="232"/>
      <c r="O12" s="232"/>
      <c r="P12" s="232"/>
      <c r="Q12" s="232"/>
      <c r="R12" s="232"/>
      <c r="S12" s="232"/>
      <c r="T12" s="232"/>
      <c r="U12" s="233"/>
    </row>
    <row r="13" spans="1:21" s="56" customFormat="1" ht="54" customHeight="1">
      <c r="A13" s="296" t="s">
        <v>144</v>
      </c>
      <c r="B13" s="247" t="s">
        <v>72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249" t="s">
        <v>73</v>
      </c>
      <c r="P13" s="300">
        <v>250000000</v>
      </c>
      <c r="Q13" s="300">
        <v>50000000</v>
      </c>
      <c r="R13" s="300">
        <v>200000000</v>
      </c>
      <c r="S13" s="112"/>
      <c r="T13" s="140"/>
      <c r="U13" s="87" t="s">
        <v>55</v>
      </c>
    </row>
    <row r="14" spans="1:21" s="56" customFormat="1" ht="44.25" customHeight="1">
      <c r="A14" s="296" t="s">
        <v>145</v>
      </c>
      <c r="B14" s="299"/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  <c r="N14" s="104"/>
      <c r="O14" s="298"/>
      <c r="P14" s="300">
        <v>107861459</v>
      </c>
      <c r="Q14" s="300">
        <v>21572292</v>
      </c>
      <c r="R14" s="300">
        <v>86289167</v>
      </c>
      <c r="S14" s="112"/>
      <c r="T14" s="105"/>
      <c r="U14" s="87" t="s">
        <v>55</v>
      </c>
    </row>
    <row r="15" spans="1:21" s="56" customFormat="1" ht="41.25" customHeight="1">
      <c r="A15" s="296" t="s">
        <v>142</v>
      </c>
      <c r="B15" s="248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250"/>
      <c r="P15" s="300">
        <v>275000000</v>
      </c>
      <c r="Q15" s="300">
        <v>55000000</v>
      </c>
      <c r="R15" s="300">
        <v>220000000</v>
      </c>
      <c r="S15" s="112"/>
      <c r="T15" s="105"/>
      <c r="U15" s="87" t="s">
        <v>55</v>
      </c>
    </row>
    <row r="16" spans="1:21" s="56" customFormat="1" ht="12.75">
      <c r="A16" s="145" t="s">
        <v>143</v>
      </c>
      <c r="B16" s="146"/>
      <c r="C16" s="146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301"/>
      <c r="Q16" s="301"/>
      <c r="R16" s="301"/>
      <c r="S16" s="146"/>
      <c r="T16" s="146"/>
      <c r="U16" s="147"/>
    </row>
    <row r="17" spans="1:21" s="56" customFormat="1" ht="42" customHeight="1">
      <c r="A17" s="296" t="s">
        <v>146</v>
      </c>
      <c r="B17" s="247" t="s">
        <v>72</v>
      </c>
      <c r="C17" s="106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249" t="s">
        <v>73</v>
      </c>
      <c r="P17" s="302">
        <v>187500000</v>
      </c>
      <c r="Q17" s="302">
        <v>37500000</v>
      </c>
      <c r="R17" s="302">
        <v>150000000</v>
      </c>
      <c r="S17" s="107"/>
      <c r="T17" s="105"/>
      <c r="U17" s="108" t="s">
        <v>74</v>
      </c>
    </row>
    <row r="18" spans="1:21" s="56" customFormat="1" ht="42.75" customHeight="1">
      <c r="A18" s="296" t="s">
        <v>147</v>
      </c>
      <c r="B18" s="299"/>
      <c r="C18" s="106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298"/>
      <c r="P18" s="302">
        <v>1162500000</v>
      </c>
      <c r="Q18" s="302">
        <v>232500000</v>
      </c>
      <c r="R18" s="302">
        <v>930000000</v>
      </c>
      <c r="S18" s="141"/>
      <c r="T18" s="105"/>
      <c r="U18" s="108" t="s">
        <v>74</v>
      </c>
    </row>
    <row r="19" spans="1:21" s="56" customFormat="1" ht="54" customHeight="1">
      <c r="A19" s="297" t="s">
        <v>148</v>
      </c>
      <c r="B19" s="248"/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250"/>
      <c r="P19" s="302">
        <v>129638541</v>
      </c>
      <c r="Q19" s="302">
        <v>25927708</v>
      </c>
      <c r="R19" s="302">
        <v>103710833</v>
      </c>
      <c r="S19" s="141"/>
      <c r="T19" s="105"/>
      <c r="U19" s="108" t="s">
        <v>74</v>
      </c>
    </row>
    <row r="20" spans="1:21" s="56" customFormat="1" ht="12.75">
      <c r="A20" s="145" t="s">
        <v>75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303"/>
      <c r="Q20" s="303"/>
      <c r="R20" s="303"/>
      <c r="S20" s="146"/>
      <c r="T20" s="146"/>
      <c r="U20" s="147"/>
    </row>
    <row r="21" spans="1:21" s="56" customFormat="1" ht="71.25" customHeight="1">
      <c r="A21" s="88" t="s">
        <v>76</v>
      </c>
      <c r="B21" s="88" t="s">
        <v>103</v>
      </c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98" t="s">
        <v>77</v>
      </c>
      <c r="P21" s="304">
        <v>550000000</v>
      </c>
      <c r="Q21" s="304">
        <v>0</v>
      </c>
      <c r="R21" s="304">
        <v>550000000</v>
      </c>
      <c r="S21" s="109"/>
      <c r="T21" s="105"/>
      <c r="U21" s="98" t="s">
        <v>78</v>
      </c>
    </row>
  </sheetData>
  <sheetProtection/>
  <mergeCells count="19">
    <mergeCell ref="O17:O19"/>
    <mergeCell ref="O13:O15"/>
    <mergeCell ref="B13:B15"/>
    <mergeCell ref="B17:B19"/>
    <mergeCell ref="A1:A3"/>
    <mergeCell ref="B1:U3"/>
    <mergeCell ref="B5:E5"/>
    <mergeCell ref="H5:N5"/>
    <mergeCell ref="A7:A8"/>
    <mergeCell ref="B7:U8"/>
    <mergeCell ref="A12:U12"/>
    <mergeCell ref="A10:A11"/>
    <mergeCell ref="Q10:S10"/>
    <mergeCell ref="T10:T11"/>
    <mergeCell ref="U10:U11"/>
    <mergeCell ref="B10:B11"/>
    <mergeCell ref="C10:N10"/>
    <mergeCell ref="O10:O11"/>
    <mergeCell ref="P10:P11"/>
  </mergeCells>
  <printOptions horizontalCentered="1" verticalCentered="1"/>
  <pageMargins left="0.8661417322834646" right="0.1968503937007874" top="0.22" bottom="0.33" header="0.16" footer="0.23"/>
  <pageSetup horizontalDpi="600" verticalDpi="600" orientation="landscape" paperSize="5" scale="70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V21"/>
  <sheetViews>
    <sheetView zoomScale="70" zoomScaleNormal="70" zoomScalePageLayoutView="0" workbookViewId="0" topLeftCell="A1">
      <selection activeCell="A16" sqref="A16"/>
    </sheetView>
  </sheetViews>
  <sheetFormatPr defaultColWidth="11.421875" defaultRowHeight="15"/>
  <cols>
    <col min="1" max="1" width="38.00390625" style="10" customWidth="1"/>
    <col min="2" max="2" width="36.7109375" style="10" customWidth="1"/>
    <col min="3" max="14" width="2.7109375" style="10" customWidth="1"/>
    <col min="15" max="15" width="21.140625" style="10" customWidth="1"/>
    <col min="16" max="16" width="12.7109375" style="10" bestFit="1" customWidth="1"/>
    <col min="17" max="19" width="15.7109375" style="10" customWidth="1"/>
    <col min="20" max="20" width="14.7109375" style="10" customWidth="1"/>
    <col min="21" max="21" width="22.2812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38.25" customHeight="1">
      <c r="A5" s="38" t="s">
        <v>0</v>
      </c>
      <c r="B5" s="268" t="s">
        <v>46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60" t="s">
        <v>3</v>
      </c>
      <c r="R5" s="100">
        <v>43126</v>
      </c>
      <c r="S5" s="36"/>
      <c r="T5" s="60" t="s">
        <v>4</v>
      </c>
      <c r="U5" s="34" t="s">
        <v>40</v>
      </c>
    </row>
    <row r="7" spans="1:21" ht="12.75" customHeight="1">
      <c r="A7" s="199" t="s">
        <v>6</v>
      </c>
      <c r="B7" s="262" t="s">
        <v>31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4"/>
    </row>
    <row r="8" spans="1:21" ht="12.75">
      <c r="A8" s="200"/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</row>
    <row r="9" spans="1:2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3.5" customHeight="1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191" t="s">
        <v>12</v>
      </c>
      <c r="Q10" s="177" t="s">
        <v>13</v>
      </c>
      <c r="R10" s="178"/>
      <c r="S10" s="178"/>
      <c r="T10" s="260" t="s">
        <v>14</v>
      </c>
      <c r="U10" s="181" t="s">
        <v>15</v>
      </c>
    </row>
    <row r="11" spans="1:21" ht="22.5" customHeight="1" thickBot="1">
      <c r="A11" s="184"/>
      <c r="B11" s="186"/>
      <c r="C11" s="28" t="s">
        <v>16</v>
      </c>
      <c r="D11" s="28" t="s">
        <v>17</v>
      </c>
      <c r="E11" s="28" t="s">
        <v>18</v>
      </c>
      <c r="F11" s="28" t="s">
        <v>19</v>
      </c>
      <c r="G11" s="28" t="s">
        <v>18</v>
      </c>
      <c r="H11" s="28" t="s">
        <v>20</v>
      </c>
      <c r="I11" s="28" t="s">
        <v>20</v>
      </c>
      <c r="J11" s="28" t="s">
        <v>19</v>
      </c>
      <c r="K11" s="28" t="s">
        <v>21</v>
      </c>
      <c r="L11" s="28" t="s">
        <v>22</v>
      </c>
      <c r="M11" s="28" t="s">
        <v>23</v>
      </c>
      <c r="N11" s="28" t="s">
        <v>24</v>
      </c>
      <c r="O11" s="180"/>
      <c r="P11" s="192"/>
      <c r="Q11" s="4" t="s">
        <v>35</v>
      </c>
      <c r="R11" s="4" t="s">
        <v>50</v>
      </c>
      <c r="S11" s="4" t="s">
        <v>27</v>
      </c>
      <c r="T11" s="261"/>
      <c r="U11" s="182"/>
    </row>
    <row r="12" spans="1:21" ht="15" customHeight="1" thickTop="1">
      <c r="A12" s="86" t="s">
        <v>89</v>
      </c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2"/>
    </row>
    <row r="13" spans="1:22" ht="56.25" customHeight="1">
      <c r="A13" s="69" t="s">
        <v>85</v>
      </c>
      <c r="B13" s="165" t="s">
        <v>92</v>
      </c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97" t="s">
        <v>120</v>
      </c>
      <c r="P13" s="64">
        <v>35000000</v>
      </c>
      <c r="Q13" s="64">
        <v>35000000</v>
      </c>
      <c r="R13" s="64" t="s">
        <v>28</v>
      </c>
      <c r="S13" s="64" t="s">
        <v>28</v>
      </c>
      <c r="T13" s="67" t="s">
        <v>28</v>
      </c>
      <c r="U13" s="65" t="s">
        <v>51</v>
      </c>
      <c r="V13" s="10">
        <v>1</v>
      </c>
    </row>
    <row r="14" spans="1:21" ht="12.75" customHeight="1">
      <c r="A14" s="257" t="s">
        <v>87</v>
      </c>
      <c r="B14" s="258"/>
      <c r="C14" s="258"/>
      <c r="D14" s="258"/>
      <c r="E14" s="258"/>
      <c r="F14" s="258"/>
      <c r="G14" s="258"/>
      <c r="H14" s="258"/>
      <c r="I14" s="258"/>
      <c r="J14" s="258"/>
      <c r="K14" s="258"/>
      <c r="L14" s="258"/>
      <c r="M14" s="258"/>
      <c r="N14" s="258"/>
      <c r="O14" s="258"/>
      <c r="P14" s="258"/>
      <c r="Q14" s="258"/>
      <c r="R14" s="258"/>
      <c r="S14" s="258"/>
      <c r="T14" s="258"/>
      <c r="U14" s="259"/>
    </row>
    <row r="15" spans="1:22" ht="40.5" customHeight="1">
      <c r="A15" s="68" t="s">
        <v>86</v>
      </c>
      <c r="B15" s="69" t="s">
        <v>117</v>
      </c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97" t="s">
        <v>121</v>
      </c>
      <c r="P15" s="64">
        <v>60000000</v>
      </c>
      <c r="Q15" s="64">
        <v>60000000</v>
      </c>
      <c r="R15" s="84" t="s">
        <v>28</v>
      </c>
      <c r="S15" s="84"/>
      <c r="T15" s="66" t="s">
        <v>28</v>
      </c>
      <c r="U15" s="65" t="s">
        <v>88</v>
      </c>
      <c r="V15" s="10">
        <v>1</v>
      </c>
    </row>
    <row r="16" spans="1:21" ht="60" customHeight="1">
      <c r="A16" s="68" t="s">
        <v>167</v>
      </c>
      <c r="B16" s="68" t="s">
        <v>118</v>
      </c>
      <c r="C16" s="123"/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97" t="s">
        <v>119</v>
      </c>
      <c r="P16" s="64">
        <v>235000000</v>
      </c>
      <c r="Q16" s="64">
        <v>235000000</v>
      </c>
      <c r="R16" s="64"/>
      <c r="S16" s="64"/>
      <c r="T16" s="64"/>
      <c r="U16" s="65" t="s">
        <v>88</v>
      </c>
    </row>
    <row r="17" ht="12.75">
      <c r="A17" s="10" t="s">
        <v>28</v>
      </c>
    </row>
    <row r="18" ht="12.75">
      <c r="A18" s="10" t="s">
        <v>28</v>
      </c>
    </row>
    <row r="19" ht="12.75">
      <c r="A19" s="10" t="s">
        <v>28</v>
      </c>
    </row>
    <row r="20" ht="12.75">
      <c r="A20" s="10" t="s">
        <v>28</v>
      </c>
    </row>
    <row r="21" ht="12.75">
      <c r="A21" s="10" t="s">
        <v>28</v>
      </c>
    </row>
  </sheetData>
  <sheetProtection/>
  <mergeCells count="15">
    <mergeCell ref="A7:A8"/>
    <mergeCell ref="B7:U8"/>
    <mergeCell ref="A1:A3"/>
    <mergeCell ref="B1:U3"/>
    <mergeCell ref="B5:E5"/>
    <mergeCell ref="H5:N5"/>
    <mergeCell ref="A14:U14"/>
    <mergeCell ref="T10:T11"/>
    <mergeCell ref="U10:U11"/>
    <mergeCell ref="A10:A11"/>
    <mergeCell ref="B10:B11"/>
    <mergeCell ref="C10:N10"/>
    <mergeCell ref="O10:O11"/>
    <mergeCell ref="P10:P11"/>
    <mergeCell ref="Q10:S10"/>
  </mergeCells>
  <printOptions horizontalCentered="1" verticalCentered="1"/>
  <pageMargins left="0.27" right="0.36" top="0.4330708661417323" bottom="0.4330708661417323" header="0.31496062992125984" footer="0.31496062992125984"/>
  <pageSetup horizontalDpi="600" verticalDpi="600" orientation="landscape" paperSize="5" scale="7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V22"/>
  <sheetViews>
    <sheetView zoomScale="80" zoomScaleNormal="80" zoomScalePageLayoutView="0" workbookViewId="0" topLeftCell="A14">
      <selection activeCell="B19" sqref="B19"/>
    </sheetView>
  </sheetViews>
  <sheetFormatPr defaultColWidth="11.421875" defaultRowHeight="15"/>
  <cols>
    <col min="1" max="1" width="26.7109375" style="10" customWidth="1"/>
    <col min="2" max="2" width="36.7109375" style="10" customWidth="1"/>
    <col min="3" max="14" width="2.7109375" style="10" customWidth="1"/>
    <col min="15" max="15" width="22.7109375" style="10" customWidth="1"/>
    <col min="16" max="16" width="16.57421875" style="10" bestFit="1" customWidth="1"/>
    <col min="17" max="19" width="15.7109375" style="10" customWidth="1"/>
    <col min="20" max="20" width="14.7109375" style="10" customWidth="1"/>
    <col min="21" max="21" width="19.851562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68" t="s">
        <v>41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34" t="s">
        <v>42</v>
      </c>
    </row>
    <row r="7" spans="1:21" ht="12.75">
      <c r="A7" s="199" t="s">
        <v>6</v>
      </c>
      <c r="B7" s="262" t="s">
        <v>43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4"/>
    </row>
    <row r="8" spans="1:21" ht="12.75">
      <c r="A8" s="200"/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</row>
    <row r="9" spans="1:21" ht="13.5" thickBot="1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3.5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191" t="s">
        <v>12</v>
      </c>
      <c r="Q10" s="177" t="s">
        <v>13</v>
      </c>
      <c r="R10" s="178"/>
      <c r="S10" s="178"/>
      <c r="T10" s="179" t="s">
        <v>14</v>
      </c>
      <c r="U10" s="181" t="s">
        <v>15</v>
      </c>
    </row>
    <row r="11" spans="1:21" ht="12.75">
      <c r="A11" s="184"/>
      <c r="B11" s="186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18</v>
      </c>
      <c r="H11" s="18" t="s">
        <v>20</v>
      </c>
      <c r="I11" s="18" t="s">
        <v>20</v>
      </c>
      <c r="J11" s="18" t="s">
        <v>19</v>
      </c>
      <c r="K11" s="18" t="s">
        <v>21</v>
      </c>
      <c r="L11" s="18" t="s">
        <v>22</v>
      </c>
      <c r="M11" s="18" t="s">
        <v>23</v>
      </c>
      <c r="N11" s="18" t="s">
        <v>24</v>
      </c>
      <c r="O11" s="180"/>
      <c r="P11" s="192"/>
      <c r="Q11" s="4" t="s">
        <v>35</v>
      </c>
      <c r="R11" s="4" t="s">
        <v>50</v>
      </c>
      <c r="S11" s="4" t="s">
        <v>27</v>
      </c>
      <c r="T11" s="180"/>
      <c r="U11" s="182"/>
    </row>
    <row r="12" spans="1:21" ht="12.75">
      <c r="A12" s="269" t="s">
        <v>149</v>
      </c>
      <c r="B12" s="270"/>
      <c r="C12" s="270"/>
      <c r="D12" s="270"/>
      <c r="E12" s="270"/>
      <c r="F12" s="270"/>
      <c r="G12" s="270"/>
      <c r="H12" s="270"/>
      <c r="I12" s="270"/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1"/>
    </row>
    <row r="13" spans="1:22" ht="80.25" customHeight="1">
      <c r="A13" s="62" t="s">
        <v>152</v>
      </c>
      <c r="B13" s="306" t="s">
        <v>153</v>
      </c>
      <c r="C13" s="55"/>
      <c r="D13" s="55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305" t="s">
        <v>154</v>
      </c>
      <c r="P13" s="110">
        <v>0</v>
      </c>
      <c r="Q13" s="64">
        <v>0</v>
      </c>
      <c r="R13" s="64">
        <v>0</v>
      </c>
      <c r="S13" s="55"/>
      <c r="T13" s="55"/>
      <c r="U13" s="57" t="s">
        <v>49</v>
      </c>
      <c r="V13" s="10">
        <v>1</v>
      </c>
    </row>
    <row r="14" spans="1:21" ht="40.5" customHeight="1">
      <c r="A14" s="62" t="s">
        <v>150</v>
      </c>
      <c r="B14" s="307"/>
      <c r="C14" s="55"/>
      <c r="D14" s="55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305" t="s">
        <v>155</v>
      </c>
      <c r="P14" s="110">
        <v>0</v>
      </c>
      <c r="Q14" s="64">
        <v>0</v>
      </c>
      <c r="R14" s="64">
        <v>0</v>
      </c>
      <c r="S14" s="55"/>
      <c r="T14" s="55"/>
      <c r="U14" s="57" t="s">
        <v>49</v>
      </c>
    </row>
    <row r="15" spans="1:21" ht="41.25" customHeight="1">
      <c r="A15" s="62" t="s">
        <v>158</v>
      </c>
      <c r="B15" s="307"/>
      <c r="C15" s="55"/>
      <c r="D15" s="55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305" t="s">
        <v>156</v>
      </c>
      <c r="P15" s="111">
        <v>10000000</v>
      </c>
      <c r="Q15" s="64"/>
      <c r="R15" s="111">
        <v>10000000</v>
      </c>
      <c r="S15" s="55"/>
      <c r="T15" s="55"/>
      <c r="U15" s="57" t="s">
        <v>49</v>
      </c>
    </row>
    <row r="16" spans="1:21" ht="53.25" customHeight="1">
      <c r="A16" s="62" t="s">
        <v>151</v>
      </c>
      <c r="B16" s="308"/>
      <c r="C16" s="55"/>
      <c r="D16" s="55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305" t="s">
        <v>157</v>
      </c>
      <c r="P16" s="110">
        <v>70000000</v>
      </c>
      <c r="Q16" s="64">
        <v>20000000</v>
      </c>
      <c r="R16" s="64">
        <v>50000000</v>
      </c>
      <c r="S16" s="55"/>
      <c r="T16" s="55"/>
      <c r="U16" s="57" t="s">
        <v>49</v>
      </c>
    </row>
    <row r="17" spans="1:21" ht="12.75">
      <c r="A17" s="269" t="s">
        <v>93</v>
      </c>
      <c r="B17" s="270"/>
      <c r="C17" s="270"/>
      <c r="D17" s="270"/>
      <c r="E17" s="270"/>
      <c r="F17" s="270"/>
      <c r="G17" s="270"/>
      <c r="H17" s="270"/>
      <c r="I17" s="270"/>
      <c r="J17" s="270"/>
      <c r="K17" s="270"/>
      <c r="L17" s="270"/>
      <c r="M17" s="270"/>
      <c r="N17" s="270"/>
      <c r="O17" s="270"/>
      <c r="P17" s="270"/>
      <c r="Q17" s="270"/>
      <c r="R17" s="270"/>
      <c r="S17" s="270"/>
      <c r="T17" s="270"/>
      <c r="U17" s="271"/>
    </row>
    <row r="18" spans="1:22" ht="69.75" customHeight="1">
      <c r="A18" s="62" t="s">
        <v>168</v>
      </c>
      <c r="B18" s="99" t="s">
        <v>106</v>
      </c>
      <c r="C18" s="55"/>
      <c r="D18" s="55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305" t="s">
        <v>169</v>
      </c>
      <c r="P18" s="111">
        <v>20000000</v>
      </c>
      <c r="Q18" s="64">
        <v>20000000</v>
      </c>
      <c r="R18" s="55"/>
      <c r="S18" s="55"/>
      <c r="T18" s="55"/>
      <c r="U18" s="57" t="s">
        <v>49</v>
      </c>
      <c r="V18" s="10">
        <v>1</v>
      </c>
    </row>
    <row r="19" spans="1:21" ht="58.5" customHeight="1">
      <c r="A19" s="62" t="s">
        <v>160</v>
      </c>
      <c r="B19" s="62" t="s">
        <v>170</v>
      </c>
      <c r="C19" s="156"/>
      <c r="D19" s="156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305" t="s">
        <v>161</v>
      </c>
      <c r="P19" s="111">
        <v>5000000</v>
      </c>
      <c r="Q19" s="111">
        <v>5000000</v>
      </c>
      <c r="R19" s="55"/>
      <c r="S19" s="55"/>
      <c r="T19" s="55"/>
      <c r="U19" s="57" t="s">
        <v>105</v>
      </c>
    </row>
    <row r="20" spans="1:21" ht="51">
      <c r="A20" s="62" t="s">
        <v>159</v>
      </c>
      <c r="B20" s="62" t="s">
        <v>111</v>
      </c>
      <c r="C20" s="156"/>
      <c r="D20" s="156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305" t="s">
        <v>112</v>
      </c>
      <c r="P20" s="111">
        <v>10000000</v>
      </c>
      <c r="Q20" s="111">
        <v>10000000</v>
      </c>
      <c r="R20" s="55"/>
      <c r="S20" s="55"/>
      <c r="T20" s="55"/>
      <c r="U20" s="57" t="s">
        <v>105</v>
      </c>
    </row>
    <row r="21" ht="12.75">
      <c r="A21" s="10" t="s">
        <v>28</v>
      </c>
    </row>
    <row r="22" ht="12.75">
      <c r="A22" s="10" t="s">
        <v>28</v>
      </c>
    </row>
  </sheetData>
  <sheetProtection/>
  <mergeCells count="17">
    <mergeCell ref="B13:B16"/>
    <mergeCell ref="A17:U17"/>
    <mergeCell ref="U10:U11"/>
    <mergeCell ref="A12:U12"/>
    <mergeCell ref="T10:T11"/>
    <mergeCell ref="A10:A11"/>
    <mergeCell ref="B10:B11"/>
    <mergeCell ref="C10:N10"/>
    <mergeCell ref="O10:O11"/>
    <mergeCell ref="P10:P11"/>
    <mergeCell ref="Q10:S10"/>
    <mergeCell ref="A1:A3"/>
    <mergeCell ref="B1:U3"/>
    <mergeCell ref="B5:E5"/>
    <mergeCell ref="H5:N5"/>
    <mergeCell ref="A7:A8"/>
    <mergeCell ref="B7:U8"/>
  </mergeCells>
  <printOptions horizontalCentered="1" verticalCentered="1"/>
  <pageMargins left="0.15748031496062992" right="0.1968503937007874" top="0.4724409448818898" bottom="0.3937007874015748" header="0.31496062992125984" footer="0.31496062992125984"/>
  <pageSetup horizontalDpi="600" verticalDpi="600" orientation="landscape" paperSize="5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U17"/>
  <sheetViews>
    <sheetView zoomScale="80" zoomScaleNormal="80" zoomScalePageLayoutView="0" workbookViewId="0" topLeftCell="A5">
      <selection activeCell="B16" sqref="B16"/>
    </sheetView>
  </sheetViews>
  <sheetFormatPr defaultColWidth="11.421875" defaultRowHeight="15"/>
  <cols>
    <col min="1" max="1" width="26.7109375" style="10" customWidth="1"/>
    <col min="2" max="2" width="36.7109375" style="10" customWidth="1"/>
    <col min="3" max="14" width="2.7109375" style="10" customWidth="1"/>
    <col min="15" max="15" width="19.57421875" style="10" customWidth="1"/>
    <col min="16" max="16" width="15.00390625" style="10" customWidth="1"/>
    <col min="17" max="19" width="15.7109375" style="10" customWidth="1"/>
    <col min="20" max="20" width="14.7109375" style="10" customWidth="1"/>
    <col min="21" max="21" width="24.14062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68" t="s">
        <v>47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34" t="s">
        <v>48</v>
      </c>
    </row>
    <row r="7" spans="1:21" ht="12.75" customHeight="1">
      <c r="A7" s="278" t="s">
        <v>6</v>
      </c>
      <c r="B7" s="280" t="s">
        <v>59</v>
      </c>
      <c r="C7" s="281"/>
      <c r="D7" s="281"/>
      <c r="E7" s="281"/>
      <c r="F7" s="281"/>
      <c r="G7" s="281"/>
      <c r="H7" s="281"/>
      <c r="I7" s="281"/>
      <c r="J7" s="281"/>
      <c r="K7" s="281"/>
      <c r="L7" s="281"/>
      <c r="M7" s="281"/>
      <c r="N7" s="281"/>
      <c r="O7" s="281"/>
      <c r="P7" s="281"/>
      <c r="Q7" s="281"/>
      <c r="R7" s="281"/>
      <c r="S7" s="281"/>
      <c r="T7" s="281"/>
      <c r="U7" s="282"/>
    </row>
    <row r="8" spans="1:21" ht="12.75">
      <c r="A8" s="279"/>
      <c r="B8" s="283"/>
      <c r="C8" s="284"/>
      <c r="D8" s="284"/>
      <c r="E8" s="284"/>
      <c r="F8" s="284"/>
      <c r="G8" s="284"/>
      <c r="H8" s="284"/>
      <c r="I8" s="284"/>
      <c r="J8" s="284"/>
      <c r="K8" s="284"/>
      <c r="L8" s="284"/>
      <c r="M8" s="284"/>
      <c r="N8" s="284"/>
      <c r="O8" s="284"/>
      <c r="P8" s="284"/>
      <c r="Q8" s="284"/>
      <c r="R8" s="284"/>
      <c r="S8" s="284"/>
      <c r="T8" s="284"/>
      <c r="U8" s="285"/>
    </row>
    <row r="9" spans="1:21" ht="13.5" thickBot="1">
      <c r="A9" s="150"/>
      <c r="B9" s="150"/>
      <c r="C9" s="150"/>
      <c r="D9" s="150"/>
      <c r="E9" s="150"/>
      <c r="F9" s="150"/>
      <c r="G9" s="150"/>
      <c r="H9" s="150"/>
      <c r="I9" s="150"/>
      <c r="J9" s="150"/>
      <c r="K9" s="150"/>
      <c r="L9" s="150"/>
      <c r="M9" s="150"/>
      <c r="N9" s="150"/>
      <c r="O9" s="150"/>
      <c r="P9" s="150"/>
      <c r="Q9" s="150"/>
      <c r="R9" s="150"/>
      <c r="S9" s="150"/>
      <c r="T9" s="150"/>
      <c r="U9" s="150"/>
    </row>
    <row r="10" spans="1:21" ht="13.5" customHeight="1" thickTop="1">
      <c r="A10" s="234" t="s">
        <v>8</v>
      </c>
      <c r="B10" s="242" t="s">
        <v>9</v>
      </c>
      <c r="C10" s="244" t="s">
        <v>10</v>
      </c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38" t="s">
        <v>11</v>
      </c>
      <c r="P10" s="245" t="s">
        <v>12</v>
      </c>
      <c r="Q10" s="236" t="s">
        <v>13</v>
      </c>
      <c r="R10" s="237"/>
      <c r="S10" s="237"/>
      <c r="T10" s="238" t="s">
        <v>14</v>
      </c>
      <c r="U10" s="240" t="s">
        <v>15</v>
      </c>
    </row>
    <row r="11" spans="1:21" ht="12.75">
      <c r="A11" s="235"/>
      <c r="B11" s="243"/>
      <c r="C11" s="142" t="s">
        <v>16</v>
      </c>
      <c r="D11" s="142" t="s">
        <v>17</v>
      </c>
      <c r="E11" s="142" t="s">
        <v>18</v>
      </c>
      <c r="F11" s="142" t="s">
        <v>19</v>
      </c>
      <c r="G11" s="142" t="s">
        <v>18</v>
      </c>
      <c r="H11" s="142" t="s">
        <v>20</v>
      </c>
      <c r="I11" s="142" t="s">
        <v>20</v>
      </c>
      <c r="J11" s="142" t="s">
        <v>19</v>
      </c>
      <c r="K11" s="142" t="s">
        <v>21</v>
      </c>
      <c r="L11" s="142" t="s">
        <v>22</v>
      </c>
      <c r="M11" s="142" t="s">
        <v>23</v>
      </c>
      <c r="N11" s="142" t="s">
        <v>24</v>
      </c>
      <c r="O11" s="239"/>
      <c r="P11" s="246"/>
      <c r="Q11" s="144" t="s">
        <v>35</v>
      </c>
      <c r="R11" s="144" t="s">
        <v>50</v>
      </c>
      <c r="S11" s="144" t="s">
        <v>27</v>
      </c>
      <c r="T11" s="239"/>
      <c r="U11" s="241"/>
    </row>
    <row r="12" spans="1:21" ht="12.75" customHeight="1">
      <c r="A12" s="272" t="s">
        <v>34</v>
      </c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4"/>
    </row>
    <row r="13" spans="1:21" ht="63.75">
      <c r="A13" s="126" t="s">
        <v>122</v>
      </c>
      <c r="B13" s="78" t="s">
        <v>107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81" t="s">
        <v>52</v>
      </c>
      <c r="P13" s="79">
        <v>75000000</v>
      </c>
      <c r="Q13" s="79">
        <v>75000000</v>
      </c>
      <c r="R13" s="75"/>
      <c r="S13" s="75"/>
      <c r="T13" s="76"/>
      <c r="U13" s="77" t="s">
        <v>108</v>
      </c>
    </row>
    <row r="14" spans="1:21" ht="51">
      <c r="A14" s="69" t="s">
        <v>171</v>
      </c>
      <c r="B14" s="78" t="s">
        <v>172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81" t="s">
        <v>173</v>
      </c>
      <c r="P14" s="79">
        <f>15000000*1.19</f>
        <v>17850000</v>
      </c>
      <c r="Q14" s="79">
        <f>P14</f>
        <v>17850000</v>
      </c>
      <c r="R14" s="75"/>
      <c r="S14" s="75"/>
      <c r="T14" s="76"/>
      <c r="U14" s="77" t="s">
        <v>108</v>
      </c>
    </row>
    <row r="15" spans="1:21" ht="12.75">
      <c r="A15" s="275" t="s">
        <v>90</v>
      </c>
      <c r="B15" s="276"/>
      <c r="C15" s="276"/>
      <c r="D15" s="276"/>
      <c r="E15" s="276"/>
      <c r="F15" s="276"/>
      <c r="G15" s="276"/>
      <c r="H15" s="276"/>
      <c r="I15" s="276"/>
      <c r="J15" s="276"/>
      <c r="K15" s="276"/>
      <c r="L15" s="276"/>
      <c r="M15" s="276"/>
      <c r="N15" s="276"/>
      <c r="O15" s="276"/>
      <c r="P15" s="276"/>
      <c r="Q15" s="276"/>
      <c r="R15" s="276"/>
      <c r="S15" s="276"/>
      <c r="T15" s="276"/>
      <c r="U15" s="277"/>
    </row>
    <row r="16" spans="1:21" ht="63.75">
      <c r="A16" s="69" t="s">
        <v>174</v>
      </c>
      <c r="B16" s="69" t="s">
        <v>175</v>
      </c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1" t="s">
        <v>140</v>
      </c>
      <c r="P16" s="172">
        <f>255000000/3</f>
        <v>85000000</v>
      </c>
      <c r="Q16" s="97" t="s">
        <v>141</v>
      </c>
      <c r="R16" s="171"/>
      <c r="S16" s="171"/>
      <c r="T16" s="171"/>
      <c r="U16" s="77" t="s">
        <v>108</v>
      </c>
    </row>
    <row r="17" spans="1:21" s="119" customFormat="1" ht="76.5">
      <c r="A17" s="83" t="s">
        <v>139</v>
      </c>
      <c r="B17" s="82" t="s">
        <v>109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120" t="s">
        <v>110</v>
      </c>
      <c r="P17" s="117">
        <v>60000000</v>
      </c>
      <c r="Q17" s="117">
        <v>60000000</v>
      </c>
      <c r="R17" s="89"/>
      <c r="S17" s="89"/>
      <c r="T17" s="118"/>
      <c r="U17" s="77" t="s">
        <v>108</v>
      </c>
    </row>
  </sheetData>
  <sheetProtection/>
  <mergeCells count="16">
    <mergeCell ref="A15:U15"/>
    <mergeCell ref="O10:O11"/>
    <mergeCell ref="P10:P11"/>
    <mergeCell ref="Q10:S10"/>
    <mergeCell ref="A1:A3"/>
    <mergeCell ref="B1:U3"/>
    <mergeCell ref="B5:E5"/>
    <mergeCell ref="H5:N5"/>
    <mergeCell ref="A7:A8"/>
    <mergeCell ref="B7:U8"/>
    <mergeCell ref="A12:U12"/>
    <mergeCell ref="T10:T11"/>
    <mergeCell ref="U10:U11"/>
    <mergeCell ref="A10:A11"/>
    <mergeCell ref="B10:B11"/>
    <mergeCell ref="C10:N10"/>
  </mergeCells>
  <printOptions horizontalCentered="1" verticalCentered="1"/>
  <pageMargins left="0.5511811023622047" right="0.15748031496062992" top="0.3937007874015748" bottom="0.35433070866141736" header="0.31496062992125984" footer="0.2362204724409449"/>
  <pageSetup horizontalDpi="600" verticalDpi="600" orientation="landscape" paperSize="5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U19"/>
  <sheetViews>
    <sheetView zoomScale="70" zoomScaleNormal="70" zoomScalePageLayoutView="0" workbookViewId="0" topLeftCell="A1">
      <selection activeCell="A19" sqref="A19"/>
    </sheetView>
  </sheetViews>
  <sheetFormatPr defaultColWidth="11.421875" defaultRowHeight="15"/>
  <cols>
    <col min="1" max="2" width="36.7109375" style="10" customWidth="1"/>
    <col min="3" max="14" width="2.7109375" style="10" customWidth="1"/>
    <col min="15" max="15" width="26.421875" style="10" customWidth="1"/>
    <col min="16" max="16" width="15.00390625" style="10" customWidth="1"/>
    <col min="17" max="19" width="15.7109375" style="10" customWidth="1"/>
    <col min="20" max="20" width="14.7109375" style="10" customWidth="1"/>
    <col min="21" max="21" width="21.28125" style="10" customWidth="1"/>
    <col min="22" max="16384" width="11.421875" style="10" customWidth="1"/>
  </cols>
  <sheetData>
    <row r="1" spans="1:21" ht="12.75">
      <c r="A1" s="210"/>
      <c r="B1" s="211" t="s">
        <v>115</v>
      </c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</row>
    <row r="2" spans="1:21" ht="12.75">
      <c r="A2" s="210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</row>
    <row r="3" spans="1:21" ht="12.75">
      <c r="A3" s="210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</row>
    <row r="4" spans="1:21" ht="12.75">
      <c r="A4" s="35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</row>
    <row r="5" spans="1:21" ht="41.25" customHeight="1">
      <c r="A5" s="38" t="s">
        <v>0</v>
      </c>
      <c r="B5" s="295" t="s">
        <v>67</v>
      </c>
      <c r="C5" s="213"/>
      <c r="D5" s="213"/>
      <c r="E5" s="214"/>
      <c r="F5" s="39"/>
      <c r="G5" s="39"/>
      <c r="H5" s="215" t="s">
        <v>2</v>
      </c>
      <c r="I5" s="215"/>
      <c r="J5" s="215"/>
      <c r="K5" s="215"/>
      <c r="L5" s="215"/>
      <c r="M5" s="215"/>
      <c r="N5" s="215"/>
      <c r="O5" s="45">
        <v>43115</v>
      </c>
      <c r="P5" s="36"/>
      <c r="Q5" s="40" t="s">
        <v>3</v>
      </c>
      <c r="R5" s="100">
        <v>43126</v>
      </c>
      <c r="S5" s="36"/>
      <c r="T5" s="40" t="s">
        <v>4</v>
      </c>
      <c r="U5" s="148" t="s">
        <v>79</v>
      </c>
    </row>
    <row r="7" spans="1:21" ht="12.75">
      <c r="A7" s="293" t="s">
        <v>6</v>
      </c>
      <c r="B7" s="262" t="s">
        <v>32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4"/>
    </row>
    <row r="8" spans="1:21" ht="12.75">
      <c r="A8" s="294"/>
      <c r="B8" s="265"/>
      <c r="C8" s="266"/>
      <c r="D8" s="266"/>
      <c r="E8" s="266"/>
      <c r="F8" s="266"/>
      <c r="G8" s="266"/>
      <c r="H8" s="266"/>
      <c r="I8" s="266"/>
      <c r="J8" s="266"/>
      <c r="K8" s="266"/>
      <c r="L8" s="266"/>
      <c r="M8" s="266"/>
      <c r="N8" s="266"/>
      <c r="O8" s="266"/>
      <c r="P8" s="266"/>
      <c r="Q8" s="266"/>
      <c r="R8" s="266"/>
      <c r="S8" s="266"/>
      <c r="T8" s="266"/>
      <c r="U8" s="267"/>
    </row>
    <row r="9" spans="1:21" ht="13.5" thickBot="1">
      <c r="A9" s="29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30"/>
      <c r="Q9" s="6"/>
      <c r="R9" s="6"/>
      <c r="S9" s="6"/>
      <c r="T9" s="6"/>
      <c r="U9" s="29"/>
    </row>
    <row r="10" spans="1:21" ht="13.5" thickTop="1">
      <c r="A10" s="183" t="s">
        <v>8</v>
      </c>
      <c r="B10" s="185" t="s">
        <v>9</v>
      </c>
      <c r="C10" s="187" t="s">
        <v>10</v>
      </c>
      <c r="D10" s="187"/>
      <c r="E10" s="187"/>
      <c r="F10" s="187"/>
      <c r="G10" s="187"/>
      <c r="H10" s="187"/>
      <c r="I10" s="187"/>
      <c r="J10" s="187"/>
      <c r="K10" s="187"/>
      <c r="L10" s="187"/>
      <c r="M10" s="187"/>
      <c r="N10" s="187"/>
      <c r="O10" s="179" t="s">
        <v>11</v>
      </c>
      <c r="P10" s="191" t="s">
        <v>12</v>
      </c>
      <c r="Q10" s="177" t="s">
        <v>13</v>
      </c>
      <c r="R10" s="178"/>
      <c r="S10" s="178"/>
      <c r="T10" s="179" t="s">
        <v>14</v>
      </c>
      <c r="U10" s="181" t="s">
        <v>15</v>
      </c>
    </row>
    <row r="11" spans="1:21" ht="12.75">
      <c r="A11" s="184"/>
      <c r="B11" s="186"/>
      <c r="C11" s="18" t="s">
        <v>16</v>
      </c>
      <c r="D11" s="18" t="s">
        <v>17</v>
      </c>
      <c r="E11" s="18" t="s">
        <v>18</v>
      </c>
      <c r="F11" s="18" t="s">
        <v>19</v>
      </c>
      <c r="G11" s="18" t="s">
        <v>18</v>
      </c>
      <c r="H11" s="18" t="s">
        <v>20</v>
      </c>
      <c r="I11" s="18" t="s">
        <v>20</v>
      </c>
      <c r="J11" s="18" t="s">
        <v>19</v>
      </c>
      <c r="K11" s="18" t="s">
        <v>21</v>
      </c>
      <c r="L11" s="18" t="s">
        <v>22</v>
      </c>
      <c r="M11" s="18" t="s">
        <v>23</v>
      </c>
      <c r="N11" s="18" t="s">
        <v>24</v>
      </c>
      <c r="O11" s="180"/>
      <c r="P11" s="192"/>
      <c r="Q11" s="4" t="s">
        <v>35</v>
      </c>
      <c r="R11" s="4" t="s">
        <v>50</v>
      </c>
      <c r="S11" s="4" t="s">
        <v>27</v>
      </c>
      <c r="T11" s="180"/>
      <c r="U11" s="182"/>
    </row>
    <row r="12" spans="1:21" ht="12.75">
      <c r="A12" s="47" t="s">
        <v>54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50"/>
    </row>
    <row r="13" spans="1:21" ht="50.25" customHeight="1">
      <c r="A13" s="95" t="s">
        <v>116</v>
      </c>
      <c r="B13" s="91" t="s">
        <v>84</v>
      </c>
      <c r="C13" s="31"/>
      <c r="D13" s="125"/>
      <c r="E13" s="93"/>
      <c r="F13" s="93"/>
      <c r="G13" s="93"/>
      <c r="H13" s="93"/>
      <c r="I13" s="93"/>
      <c r="J13" s="93"/>
      <c r="K13" s="93"/>
      <c r="L13" s="93"/>
      <c r="M13" s="93"/>
      <c r="N13" s="93"/>
      <c r="O13" s="63" t="s">
        <v>63</v>
      </c>
      <c r="P13" s="96">
        <v>0</v>
      </c>
      <c r="Q13" s="96">
        <v>0</v>
      </c>
      <c r="R13" s="32"/>
      <c r="S13" s="32"/>
      <c r="T13" s="48"/>
      <c r="U13" s="61" t="s">
        <v>65</v>
      </c>
    </row>
    <row r="14" spans="1:21" ht="12.75">
      <c r="A14" s="286" t="s">
        <v>60</v>
      </c>
      <c r="B14" s="287"/>
      <c r="C14" s="287"/>
      <c r="D14" s="287"/>
      <c r="E14" s="287"/>
      <c r="F14" s="287"/>
      <c r="G14" s="287"/>
      <c r="H14" s="287"/>
      <c r="I14" s="287"/>
      <c r="J14" s="287"/>
      <c r="K14" s="287"/>
      <c r="L14" s="287"/>
      <c r="M14" s="287"/>
      <c r="N14" s="287"/>
      <c r="O14" s="287"/>
      <c r="P14" s="287"/>
      <c r="Q14" s="287"/>
      <c r="R14" s="287"/>
      <c r="S14" s="287"/>
      <c r="T14" s="287"/>
      <c r="U14" s="288"/>
    </row>
    <row r="15" spans="1:21" ht="51">
      <c r="A15" s="151" t="s">
        <v>61</v>
      </c>
      <c r="B15" s="289" t="s">
        <v>80</v>
      </c>
      <c r="C15" s="114"/>
      <c r="D15" s="114"/>
      <c r="E15" s="114"/>
      <c r="F15" s="152"/>
      <c r="G15" s="152"/>
      <c r="H15" s="152"/>
      <c r="I15" s="152"/>
      <c r="J15" s="152"/>
      <c r="K15" s="152"/>
      <c r="L15" s="152"/>
      <c r="M15" s="152"/>
      <c r="N15" s="152"/>
      <c r="O15" s="149" t="s">
        <v>81</v>
      </c>
      <c r="P15" s="112">
        <v>0</v>
      </c>
      <c r="Q15" s="115">
        <v>0</v>
      </c>
      <c r="R15" s="115"/>
      <c r="S15" s="115"/>
      <c r="T15" s="116"/>
      <c r="U15" s="113" t="s">
        <v>62</v>
      </c>
    </row>
    <row r="16" spans="1:21" ht="38.25">
      <c r="A16" s="151" t="s">
        <v>82</v>
      </c>
      <c r="B16" s="290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49" t="s">
        <v>83</v>
      </c>
      <c r="P16" s="112">
        <v>0</v>
      </c>
      <c r="Q16" s="115">
        <v>0</v>
      </c>
      <c r="R16" s="115"/>
      <c r="S16" s="115"/>
      <c r="T16" s="116"/>
      <c r="U16" s="113" t="s">
        <v>62</v>
      </c>
    </row>
    <row r="17" spans="1:21" ht="12.75">
      <c r="A17" s="47" t="s">
        <v>66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49"/>
      <c r="T17" s="49"/>
      <c r="U17" s="50"/>
    </row>
    <row r="18" spans="1:21" ht="54" customHeight="1">
      <c r="A18" s="92" t="s">
        <v>113</v>
      </c>
      <c r="B18" s="291" t="s">
        <v>176</v>
      </c>
      <c r="C18" s="160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97" t="s">
        <v>95</v>
      </c>
      <c r="P18" s="162">
        <v>32000000</v>
      </c>
      <c r="Q18" s="162">
        <v>32000000</v>
      </c>
      <c r="R18" s="163"/>
      <c r="S18" s="163"/>
      <c r="T18" s="164" t="s">
        <v>28</v>
      </c>
      <c r="U18" s="127" t="s">
        <v>64</v>
      </c>
    </row>
    <row r="19" spans="1:21" ht="37.5" customHeight="1">
      <c r="A19" s="92" t="s">
        <v>96</v>
      </c>
      <c r="B19" s="292"/>
      <c r="C19" s="160"/>
      <c r="D19" s="160"/>
      <c r="E19" s="160"/>
      <c r="F19" s="161"/>
      <c r="G19" s="161"/>
      <c r="H19" s="161"/>
      <c r="I19" s="161"/>
      <c r="J19" s="161"/>
      <c r="K19" s="161"/>
      <c r="L19" s="161"/>
      <c r="M19" s="161"/>
      <c r="N19" s="161"/>
      <c r="O19" s="63" t="s">
        <v>114</v>
      </c>
      <c r="P19" s="162">
        <v>0</v>
      </c>
      <c r="Q19" s="162">
        <v>0</v>
      </c>
      <c r="R19" s="163"/>
      <c r="S19" s="163"/>
      <c r="T19" s="159" t="s">
        <v>28</v>
      </c>
      <c r="U19" s="127" t="s">
        <v>64</v>
      </c>
    </row>
  </sheetData>
  <sheetProtection/>
  <mergeCells count="17">
    <mergeCell ref="A14:U14"/>
    <mergeCell ref="B15:B16"/>
    <mergeCell ref="B18:B19"/>
    <mergeCell ref="A7:A8"/>
    <mergeCell ref="A1:A3"/>
    <mergeCell ref="B1:U3"/>
    <mergeCell ref="B5:E5"/>
    <mergeCell ref="H5:N5"/>
    <mergeCell ref="B7:U8"/>
    <mergeCell ref="P10:P11"/>
    <mergeCell ref="Q10:S10"/>
    <mergeCell ref="T10:T11"/>
    <mergeCell ref="U10:U11"/>
    <mergeCell ref="A10:A11"/>
    <mergeCell ref="B10:B11"/>
    <mergeCell ref="C10:N10"/>
    <mergeCell ref="O10:O11"/>
  </mergeCells>
  <printOptions horizontalCentered="1" verticalCentered="1"/>
  <pageMargins left="0.9055118110236221" right="0.7086614173228347" top="0.7480314960629921" bottom="0.7480314960629921" header="0.31496062992125984" footer="0.31496062992125984"/>
  <pageSetup horizontalDpi="600" verticalDpi="6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Fabian</dc:creator>
  <cp:keywords/>
  <dc:description/>
  <cp:lastModifiedBy>pcc</cp:lastModifiedBy>
  <cp:lastPrinted>2015-01-26T14:27:42Z</cp:lastPrinted>
  <dcterms:created xsi:type="dcterms:W3CDTF">2014-09-04T13:21:05Z</dcterms:created>
  <dcterms:modified xsi:type="dcterms:W3CDTF">2018-01-19T22:18:50Z</dcterms:modified>
  <cp:category/>
  <cp:version/>
  <cp:contentType/>
  <cp:contentStatus/>
</cp:coreProperties>
</file>